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dc365-my.sharepoint.com/personal/ewelina_aydin_ecdc_europa_eu/Documents/Documents/"/>
    </mc:Choice>
  </mc:AlternateContent>
  <xr:revisionPtr revIDLastSave="6" documentId="8_{F4AAD3BD-10B0-415E-8211-63F00259E6C4}" xr6:coauthVersionLast="47" xr6:coauthVersionMax="47" xr10:uidLastSave="{5AED1646-9887-4821-A55C-89B9CA070D5E}"/>
  <bookViews>
    <workbookView xWindow="-108" yWindow="-108" windowWidth="23256" windowHeight="12576" xr2:uid="{87409F89-7BCE-4CD1-946A-CF3552F83D9C}"/>
  </bookViews>
  <sheets>
    <sheet name="10_TravelRequestForm " sheetId="1" r:id="rId1"/>
  </sheets>
  <externalReferences>
    <externalReference r:id="rId2"/>
  </externalReferences>
  <definedNames>
    <definedName name="BudgetEstimateAverageLocalTravelCost">'[1]6_BE'!$D$27</definedName>
    <definedName name="BudgetEstimateDsaTotalCost">'[1]6_BE'!$D$38</definedName>
    <definedName name="CfgBudgetLineIds">[1]Cfg!$A$90:$A$112</definedName>
    <definedName name="CfgCatererBreakTypeNames">[1]Cfg!$B$136:$B$140</definedName>
    <definedName name="CfgCatererLocalContactPerson">[1]Cfg!$B$5</definedName>
    <definedName name="CfgDoiMeetingTypeCodes">[1]Cfg!$A$122:$A$125</definedName>
    <definedName name="CfgDoiMeetingTypeNames">[1]Cfg!$B$122:$B$125</definedName>
    <definedName name="CfgDoiParticipantTypeNames">[1]Cfg!$B$129:$B$132</definedName>
    <definedName name="CfgDsaDeductionCodes">[1]Cfg!$A$55:$A$62</definedName>
    <definedName name="CfgDsaDeductionProportions">[1]Cfg!$C$55:$C$62</definedName>
    <definedName name="CfgFundingTypeIsPaidFromMeetingBudget">[1]Cfg!$C$16:$C$19</definedName>
    <definedName name="CfgFundingTypeLabelEcdcFunded">[1]Cfg!$B$16</definedName>
    <definedName name="CfgFundingTypeLabelLocal">[1]Cfg!$B$19</definedName>
    <definedName name="CfgFundingTypeLabelSelfFunded">[1]Cfg!$B$17</definedName>
    <definedName name="CfgFundingTypeLabelStaff">[1]Cfg!$B$18</definedName>
    <definedName name="CfgFundingTypeNames">[1]Cfg!$B$16:$B$19</definedName>
    <definedName name="CfgMeetingDayNames">[1]Cfg!$B$44:$B$51</definedName>
    <definedName name="CfgMeetingDayNumericDays">[1]Cfg!$C$44:$C$51</definedName>
    <definedName name="CfgMeetingLocationCodes">[1]CfgMeetingLocation!$A$2:$A$59</definedName>
    <definedName name="CfgMeetingLocationFullDsaCosts">[1]CfgMeetingLocation!$H$2:$H$59</definedName>
    <definedName name="CfgMeetingLocationHotelNightExpectedCosts">[1]CfgMeetingLocation!$F$2:$F$59</definedName>
    <definedName name="CfgMeetingLocationHotelNightMaximumCosts">[1]CfgMeetingLocation!$G$2:$G$59</definedName>
    <definedName name="CfgMeetingLocationLocalTravelOneWayCosts">[1]CfgMeetingLocation!$I$2:$I$59</definedName>
    <definedName name="CfgMeetingLocationNames">[1]CfgMeetingLocation!$B$2:$B$59</definedName>
    <definedName name="CfgMeetingLocationServiceBudgetCoefficients">[1]CfgMeetingLocation!$J$2:$J$59</definedName>
    <definedName name="CfgMeetingTimeNames">[1]Cfg!$B$23:$B$40</definedName>
    <definedName name="CfgMeetingTimeNumericDays">[1]Cfg!$C$23:$C$40</definedName>
    <definedName name="CfgMeetingTypeContingencies">[1]Cfg!$F$9:$F$12</definedName>
    <definedName name="CfgMeetingTypeNames">[1]Cfg!$B$9:$B$12</definedName>
    <definedName name="CfgServiceCodes">[1]CfgService!$A$2:$A$176</definedName>
    <definedName name="CfgServiceContractors">[1]CfgService!$G$2:$G$176</definedName>
    <definedName name="CfgServiceDescriptions">[1]CfgService!$C$2:$C$176</definedName>
    <definedName name="CfgServiceDraftAgendaTypes">[1]CfgService!$P$2:$P$176</definedName>
    <definedName name="CfgServiceIsDescriptionOrDeliveryLocationRequired">[1]CfgService!$H$2:$H$176</definedName>
    <definedName name="CfgServiceIsEndDayRequired">[1]CfgService!$J$2:$J$176</definedName>
    <definedName name="CfgServiceIsEndTimeRequired">[1]CfgService!$K$2:$K$176</definedName>
    <definedName name="CfgServiceIsPriceDependentOnLocation">[1]CfgService!$O$2:$O$176</definedName>
    <definedName name="CfgServiceIsStartTimeRequired">[1]CfgService!$I$2:$I$176</definedName>
    <definedName name="CfgServiceIsTntCatering">[1]CfgService!$M$2:$M$176</definedName>
    <definedName name="CfgServiceIsTntFee">[1]CfgService!$N$2:$N$176</definedName>
    <definedName name="CfgServiceIsToBeMultipliedByNParticipants">[1]CfgService!$L$2:$L$176</definedName>
    <definedName name="CfgServiceNames">[1]CfgService!$B$2:$B$176</definedName>
    <definedName name="CfgServiceUnitEstimatedCosts">[1]CfgService!$E$2:$E$176</definedName>
    <definedName name="CfgServiceUnitMaximumCosts">[1]CfgService!$F$2:$F$176</definedName>
    <definedName name="CfgTntFeeCodes">[1]CfgPomilioFee!$A$2:$A$114</definedName>
    <definedName name="CfgTntFeeCosts">[1]CfgPomilioFee!$C$2:$C$114</definedName>
    <definedName name="CfgTntFeeDescriptions">[1]CfgPomilioFee!$B$2:$B$114</definedName>
    <definedName name="CfgTravelCoefficientCostCoefficients">[1]CfgTravelCoefficient!$E$2:$E$6</definedName>
    <definedName name="CfgTravelCoefficientIsCoefficientToUse">[1]CfgTravelCoefficient!$F$2:$F$6</definedName>
    <definedName name="CfgTravelCostExpectedFlightCosts">[1]CfgTravelCost!$D$2:$D$13</definedName>
    <definedName name="CfgTravelCostFlightHighEstimateCosts">[1]CfgTravelCost!$E$2:$E$13</definedName>
    <definedName name="CfgTravelCostKeys">[1]CfgTravelCost!$A$2:$A$13</definedName>
    <definedName name="CfgTravelLocationCodes">[1]CfgTravelLocation!$A$2:$A$278</definedName>
    <definedName name="CfgTravelLocationCountryNames">[1]CfgTravelLocation!$B$16:$B$260</definedName>
    <definedName name="CfgTravelLocationNames">[1]CfgTravelLocation!$B$2:$B$278</definedName>
    <definedName name="CfgTravelParent1LocationCodes">[1]CfgTravelLocation!$C$2:$C$278</definedName>
    <definedName name="CfgTravelParent2LocationCodes">[1]CfgTravelLocation!$E$2:$E$278</definedName>
    <definedName name="CfgYesNoNa">[1]Cfg!$A$72:$A$74</definedName>
    <definedName name="CfgYesNoUnk">[1]Cfg!$A$66:$A$68</definedName>
    <definedName name="CfgYesNoUnkNa">[1]Cfg!$A$78:$A$81</definedName>
    <definedName name="Decommitment1DecommittedAmount">'[1]9_Decommitment1'!$D$47</definedName>
    <definedName name="Decommitment1InitiationDate">'[1]9_Decommitment1'!$D$49</definedName>
    <definedName name="Decommitment2DecommittedAmount">'[1]15_Decommitment2'!$D$47</definedName>
    <definedName name="Decommitment2ElectrosonicPayableTotalAmount">'[1]15_Decommitment2'!$D$32</definedName>
    <definedName name="Decommitment2GrevenPayableTotalAmount">'[1]15_Decommitment2'!$D$30</definedName>
    <definedName name="Decommitment2InitiationDate">'[1]15_Decommitment2'!$D$49</definedName>
    <definedName name="Decommitment2SecurityPayableTotalAmount">'[1]15_Decommitment2'!$D$34</definedName>
    <definedName name="Decommitment2TntPayableTotalAmount">'[1]15_Decommitment2'!$D$28</definedName>
    <definedName name="MeetingActivityCode">'[1]1_General'!$D$9</definedName>
    <definedName name="MeetingAuthorisingOfficer">'[1]1_General'!$D$19</definedName>
    <definedName name="MeetingBudgetaryCommitmentId">'[1]1_General'!$D$20</definedName>
    <definedName name="MeetingBudgetCommitted">'[1]6_BE'!$D$59</definedName>
    <definedName name="MeetingBudgetContingencyProportion">'[1]1_General'!$D$49</definedName>
    <definedName name="MeetingBudgetIncludingContingency">'[1]1_General'!$D$13</definedName>
    <definedName name="MeetingBudgetLine">'[1]1_General'!$D$11</definedName>
    <definedName name="MeetingChronoOutId">'[1]1_General'!$D$23</definedName>
    <definedName name="MeetingCode">'[1]1_General'!$D$6</definedName>
    <definedName name="MeetingDsaCeiling">'[1]1_General'!$D$61</definedName>
    <definedName name="MeetingDsaDeductionBreakfastCost">'[1]1_General'!$D$62</definedName>
    <definedName name="MeetingDsaDeductionDinnerCost">'[1]1_General'!$D$64</definedName>
    <definedName name="MeetingDsaDeductionLunchCost">'[1]1_General'!$D$63</definedName>
    <definedName name="MeetingDsaEstimateDeductBreakfast">'[1]1_General'!$D$44</definedName>
    <definedName name="MeetingDsaEstimateIsDeductedBreakfast">'[1]1_General'!$D$65</definedName>
    <definedName name="MeetingDsaEstimateIsDeductedDinner">'[1]1_General'!$D$67</definedName>
    <definedName name="MeetingDsaEstimateIsDeductedLunch">'[1]1_General'!$D$66</definedName>
    <definedName name="MeetingDsaEstimateWholeDayCost">'[1]1_General'!$D$68</definedName>
    <definedName name="MeetingEndDate">'[1]1_General'!$D$30</definedName>
    <definedName name="MeetingEndTime">'[1]1_General'!$D$31</definedName>
    <definedName name="MeetingEstimatedDateForTravelOrders">'[1]1_General'!$D$32</definedName>
    <definedName name="MeetingEventAssistant">'[1]1_General'!$D$17</definedName>
    <definedName name="MeetingExpenseId">'[1]1_General'!$D$10</definedName>
    <definedName name="MeetingFinancialAssistant">'[1]1_General'!$D$18</definedName>
    <definedName name="MeetingHotelNightExpectedCost">'[1]1_General'!$D$72</definedName>
    <definedName name="MeetingHotelNightMaximumCost">'[1]1_General'!$D$73</definedName>
    <definedName name="MeetingInitiationDate">'[1]1_General'!$D$43</definedName>
    <definedName name="MeetingIsAtEcdc">'[1]1_General'!$D$59</definedName>
    <definedName name="MeetingLocationBudgetCoefficient">'[1]1_General'!$D$69</definedName>
    <definedName name="MeetingLocationCity">'[1]1_General'!$D$40</definedName>
    <definedName name="MeetingLocationCode">'[1]1_General'!$D$56</definedName>
    <definedName name="MeetingLocationCountry">'[1]1_General'!$D$39</definedName>
    <definedName name="MeetingLocationLevel1Name">'[1]1_General'!$D$55</definedName>
    <definedName name="MeetingLocationLevel2Name">'[1]1_General'!$D$54</definedName>
    <definedName name="MeetingLocationLevel3Name">'[1]1_General'!$D$53</definedName>
    <definedName name="MeetingLocationName">'[1]1_General'!$D$57</definedName>
    <definedName name="MeetingName">'[1]1_General'!$D$7</definedName>
    <definedName name="MeetingNDays">'[1]1_General'!$D$71</definedName>
    <definedName name="MeetingOfferDateLocalCaterer">'[1]1_General'!$D$22</definedName>
    <definedName name="MeetingOfferDateTnt">'[1]1_General'!$D$21</definedName>
    <definedName name="MeetingProjectAdministrator">'[1]1_General'!$D$15</definedName>
    <definedName name="MeetingProjectAdministratorMeetingEmail">'[1]1_General'!$D$16</definedName>
    <definedName name="MeetingProjectManager">'[1]1_General'!$D$14</definedName>
    <definedName name="MeetingsGenericEmail">[1]Cfg!$B$2</definedName>
    <definedName name="MeetingStartDate">'[1]1_General'!$D$28</definedName>
    <definedName name="MeetingStartTime">'[1]1_General'!$D$29</definedName>
    <definedName name="MeetingTravelBudgetCoefficient">'[1]1_General'!$D$70</definedName>
    <definedName name="MeetingTravelToLocationCode">'[1]1_General'!$D$50</definedName>
    <definedName name="MeetingTravelToParent1LocationCode">'[1]1_General'!$D$51</definedName>
    <definedName name="MeetingTravelToParent2LocationCode">'[1]1_General'!$D$52</definedName>
    <definedName name="MeetingTypeName">'[1]1_General'!$D$8</definedName>
    <definedName name="MeetingVenueName">'[1]1_General'!$D$41</definedName>
    <definedName name="OrderTntAccomodationCost">'[1]8A_OrderTravelAgency'!$AL$26</definedName>
    <definedName name="OrderTntFeesCost">'[1]8A_OrderTravelAgency'!$AL$49</definedName>
    <definedName name="OrderTntServicesCost">'[1]8A_OrderTravelAgency'!$AL$32</definedName>
    <definedName name="OrderTntTotalPeopleTravelNumber">'[1]8A_OrderTravelAgency'!$AF$20</definedName>
    <definedName name="OrderTntTravelCost">'[1]8A_OrderTravelAgency'!$AL$20</definedName>
    <definedName name="ParticipantListActualDsaCost">'[1]13_ParticipantList'!$AI$4</definedName>
    <definedName name="ParticipantListActualEligibleReimbursementsCost">'[1]13_ParticipantList'!$AL$4</definedName>
    <definedName name="ParticipantListActualParticipantsNumber">'[1]13_ParticipantList'!$I$9</definedName>
    <definedName name="ParticipantListEcdcFundedDeclinedTotalNumber">'[1]13_ParticipantList'!$E$8</definedName>
    <definedName name="ParticipantListEcdcFundedInvitedTotalNumber">'[1]13_ParticipantList'!$E$7</definedName>
    <definedName name="ParticipantListTotalMaximumEcdcFundedSpentNights">'[1]13_ParticipantList'!$AD$216</definedName>
    <definedName name="ParticipantsArrivalDatesAMPM">'[1]3_Participants'!$H$2:$H$17</definedName>
    <definedName name="ParticipantsCodes">'[1]3_Participants'!$A$2:$A$17</definedName>
    <definedName name="ParticipantsDepartureDatesAMPM">'[1]3_Participants'!$I$2:$I$17</definedName>
    <definedName name="ParticipantsDescriptions">'[1]3_Participants'!$C$2:$C$17</definedName>
    <definedName name="ParticipantsDsaNDaysMaximumTotalNumber">'[1]3_Participants'!$AX$18</definedName>
    <definedName name="ParticipantsEcdcFundedMaximumTotalNumber">'[1]3_Participants'!$AC$18</definedName>
    <definedName name="ParticipantsFundings">'[1]3_Participants'!$B$2:$B$17</definedName>
    <definedName name="ParticipantsHotelNNightsMaximumTotalNumber">'[1]3_Participants'!$AQ$18</definedName>
    <definedName name="ParticipantsLocalMaximumTotalNumber">'[1]3_Participants'!$AF$18</definedName>
    <definedName name="ParticipantsLocalTravelMaximumTotalCost">'[1]3_Participants'!$AN$18</definedName>
    <definedName name="ParticipantsMaximumTotalCost">'[1]3_Participants'!$P$18</definedName>
    <definedName name="ParticipantsMaximumTotalNumber">'[1]3_Participants'!$E$18</definedName>
    <definedName name="ParticipantsSelfFundedMaximumTotalNumber">'[1]3_Participants'!$AE$18</definedName>
    <definedName name="ParticipantsStaffMaximumTotalNumber">'[1]3_Participants'!$AD$18</definedName>
    <definedName name="ParticipantsTntMaximumTotalCost">'[1]3_Participants'!$O$18</definedName>
    <definedName name="ParticipantsTravelMaximumTotalCost">'[1]3_Participants'!$AM$18</definedName>
    <definedName name="_xlnm.Print_Area" localSheetId="0">'10_TravelRequestForm '!$B$2:$K$47</definedName>
    <definedName name="RegistrationFormDeadlineNDaysBeforeMeeting">[1]Cfg!$B$4</definedName>
    <definedName name="ServicesMaximumTotalCost">'[1]4_Services'!$N$230</definedName>
    <definedName name="ServicesTntMaximumTotalCost">'[1]4_Services'!$L$230</definedName>
    <definedName name="TravelRequestFormDeadlineNDaysBeforeMeeting">[1]Cfg!$B$3</definedName>
    <definedName name="YesNo">[1]Cfg!$A$85:$A$86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8" i="1"/>
  <c r="E8" i="1"/>
  <c r="E6" i="1"/>
</calcChain>
</file>

<file path=xl/sharedStrings.xml><?xml version="1.0" encoding="utf-8"?>
<sst xmlns="http://schemas.openxmlformats.org/spreadsheetml/2006/main" count="108" uniqueCount="101">
  <si>
    <t>FOR ECDC only (PA)</t>
  </si>
  <si>
    <t xml:space="preserve">TRVL RQST - REGISTRATION FORM </t>
  </si>
  <si>
    <t xml:space="preserve">  (For ECDC Funded Guests)</t>
  </si>
  <si>
    <t>Create a Travel Request Form to be sent to participants</t>
  </si>
  <si>
    <t xml:space="preserve">Title of Meeting:                </t>
  </si>
  <si>
    <t>Step 1: Right-click on the name of the sheet (tab "10_Travel Request Form")</t>
  </si>
  <si>
    <t>Cost Centre:</t>
  </si>
  <si>
    <t>Step 2: Click on "Move or copy…"</t>
  </si>
  <si>
    <t>BC ID:</t>
  </si>
  <si>
    <t>Step 3: Tick "Create a copy" box</t>
  </si>
  <si>
    <t xml:space="preserve">Meeting starts: </t>
  </si>
  <si>
    <t>Step 4: Select "(new book)" from "To book" drop-down list and click "Ok"</t>
  </si>
  <si>
    <t>Meeting   ends:</t>
  </si>
  <si>
    <t>Step 5: To ensure information is linked, select cells from E5 to I9 and right-click to copy</t>
  </si>
  <si>
    <r>
      <t xml:space="preserve">E-mail this form to: </t>
    </r>
    <r>
      <rPr>
        <b/>
        <sz val="14"/>
        <color rgb="FF0000FF"/>
        <rFont val="Tahoma"/>
        <family val="2"/>
      </rPr>
      <t xml:space="preserve">Meetings@ecdc.europa.eu </t>
    </r>
  </si>
  <si>
    <t>Cc:</t>
  </si>
  <si>
    <t>Step 6: Right-click again and select "Paste Option: Values" from the pop-up window</t>
  </si>
  <si>
    <t>Deadline for submission:</t>
  </si>
  <si>
    <t>(received travel request details beyond the deadline)1*</t>
  </si>
  <si>
    <r>
      <t>Step 7: Save the new file with name "</t>
    </r>
    <r>
      <rPr>
        <b/>
        <i/>
        <sz val="12"/>
        <color rgb="FFC00000"/>
        <rFont val="Tahoma"/>
        <family val="2"/>
      </rPr>
      <t>MeetingCode</t>
    </r>
    <r>
      <rPr>
        <b/>
        <sz val="12"/>
        <color rgb="FFC00000"/>
        <rFont val="Tahoma"/>
        <family val="2"/>
      </rPr>
      <t xml:space="preserve"> Travel Request Form"</t>
    </r>
  </si>
  <si>
    <t xml:space="preserve"> Step 1.  GUEST REGISTRATION INFORMATION ( CAPITAL LETTERS)</t>
  </si>
  <si>
    <t>CUMPOLSARY FIELDS FOR TRAVELLER (Step 1 through 6)</t>
  </si>
  <si>
    <t xml:space="preserve">  Gender:   </t>
  </si>
  <si>
    <t xml:space="preserve">    Mr.</t>
  </si>
  <si>
    <t xml:space="preserve">         Ms. </t>
  </si>
  <si>
    <t xml:space="preserve"> Job Title: </t>
  </si>
  <si>
    <t>Notify Gender title for E-ticket and hotel arrangements</t>
  </si>
  <si>
    <t>Notify Job title</t>
  </si>
  <si>
    <t xml:space="preserve"> SURNAME/S (as in passport/ID):  </t>
  </si>
  <si>
    <t xml:space="preserve"> Org.:</t>
  </si>
  <si>
    <r>
      <t xml:space="preserve">Notify SURNAME/S in </t>
    </r>
    <r>
      <rPr>
        <b/>
        <sz val="12"/>
        <color theme="0"/>
        <rFont val="Tahoma"/>
        <family val="2"/>
      </rPr>
      <t>BOLD</t>
    </r>
    <r>
      <rPr>
        <sz val="12"/>
        <color theme="0"/>
        <rFont val="Tahoma"/>
        <family val="2"/>
      </rPr>
      <t xml:space="preserve"> for travel arrangements</t>
    </r>
  </si>
  <si>
    <t>Notify your Place of Employment</t>
  </si>
  <si>
    <t xml:space="preserve"> Given Name/s  (as in passport/ID): </t>
  </si>
  <si>
    <t xml:space="preserve"> Address: </t>
  </si>
  <si>
    <t>Notify Name/s for travel arrangements</t>
  </si>
  <si>
    <t>Notify address of your Place of Employment</t>
  </si>
  <si>
    <r>
      <t xml:space="preserve"> Date of Birth (dd/mm/yy</t>
    </r>
    <r>
      <rPr>
        <sz val="12"/>
        <rFont val="Tahoma"/>
        <family val="2"/>
      </rPr>
      <t xml:space="preserve">) : </t>
    </r>
  </si>
  <si>
    <t xml:space="preserve"> Postal Code:               </t>
  </si>
  <si>
    <t xml:space="preserve"> City:</t>
  </si>
  <si>
    <t>MANDATORY: Notify with your Date of Birth for travel &amp; reimbursement purposes (day/mth/year)</t>
  </si>
  <si>
    <t>Notify post code of your Place of Employment</t>
  </si>
  <si>
    <t xml:space="preserve"> E-mail: </t>
  </si>
  <si>
    <t xml:space="preserve"> Country: </t>
  </si>
  <si>
    <t>Notify preferred email address for travel updates</t>
  </si>
  <si>
    <t>Notify country of your Place of Employment</t>
  </si>
  <si>
    <t xml:space="preserve"> Mobile no: +</t>
  </si>
  <si>
    <t xml:space="preserve"> Tel no: +</t>
  </si>
  <si>
    <t>Notify preferred mobile number for travel updates</t>
  </si>
  <si>
    <t>Notify telephone number of your Place of Employment</t>
  </si>
  <si>
    <t>GENERAL CONDITIONS</t>
  </si>
  <si>
    <r>
      <t>Received travel request details (</t>
    </r>
    <r>
      <rPr>
        <b/>
        <sz val="12"/>
        <rFont val="Tahoma"/>
        <family val="2"/>
      </rPr>
      <t>Step 3</t>
    </r>
    <r>
      <rPr>
        <sz val="12"/>
        <rFont val="Tahoma"/>
        <family val="2"/>
      </rPr>
      <t xml:space="preserve">), beyond the deadline date will not be processed. </t>
    </r>
  </si>
  <si>
    <t>USEFUL  INFORMATION</t>
  </si>
  <si>
    <r>
      <t xml:space="preserve">For information about the bookings and reimbursement rules please consult ECDC website:
</t>
    </r>
    <r>
      <rPr>
        <sz val="12"/>
        <color rgb="FF0066FF"/>
        <rFont val="Tahoma"/>
        <family val="2"/>
      </rPr>
      <t>https://ecdc.europa.eu/en/about-us/meetings-and-visits-ecdc</t>
    </r>
  </si>
  <si>
    <r>
      <t xml:space="preserve">For questions or deviation requests please contact </t>
    </r>
    <r>
      <rPr>
        <sz val="12"/>
        <color rgb="FF0066FF"/>
        <rFont val="Tahoma"/>
        <family val="2"/>
      </rPr>
      <t>Meetings@ecdc.europa.eu</t>
    </r>
    <r>
      <rPr>
        <sz val="12"/>
        <rFont val="Tahoma"/>
        <family val="2"/>
      </rPr>
      <t xml:space="preserve"> </t>
    </r>
    <r>
      <rPr>
        <b/>
        <u/>
        <sz val="12"/>
        <rFont val="Tahoma"/>
        <family val="2"/>
      </rPr>
      <t>prior</t>
    </r>
    <r>
      <rPr>
        <sz val="12"/>
        <rFont val="Tahoma"/>
        <family val="2"/>
      </rPr>
      <t xml:space="preserve"> to finalising any travel arrangements. </t>
    </r>
  </si>
  <si>
    <t xml:space="preserve"> Step 2.  POINT OF CONTACT INFORMATION</t>
  </si>
  <si>
    <t xml:space="preserve"> If someone other than the traveller is filling in this travel request form, please enter your contact information.</t>
  </si>
  <si>
    <t xml:space="preserve"> SURNAME:</t>
  </si>
  <si>
    <t xml:space="preserve"> E-mail:</t>
  </si>
  <si>
    <t>Notify  SURNAME and email address for travel updates</t>
  </si>
  <si>
    <t xml:space="preserve"> First Name:</t>
  </si>
  <si>
    <t xml:space="preserve"> Tel no:</t>
  </si>
  <si>
    <t>Notify first name and telephone number for travel updates</t>
  </si>
  <si>
    <t>Step 3.  TRAVEL REQUEST DETAILS</t>
  </si>
  <si>
    <t xml:space="preserve"> Outbound:       </t>
  </si>
  <si>
    <t xml:space="preserve">   ( Dep. City -  Arr. City )</t>
  </si>
  <si>
    <t xml:space="preserve"> Inbound:       </t>
  </si>
  <si>
    <t xml:space="preserve">   ( Dep. City  -  Arr. City )</t>
  </si>
  <si>
    <t>Notify preferred travel from City/Airport --- to Destination point v.v for travel arrangements. (place of employment will be used as paramount indicator)</t>
  </si>
  <si>
    <t xml:space="preserve"> Date of Departure:</t>
  </si>
  <si>
    <t xml:space="preserve"> (dd/mm/yy)</t>
  </si>
  <si>
    <t xml:space="preserve"> Date of Return:</t>
  </si>
  <si>
    <t>Notify preferred departure date for travel from City/Airport --- to Destination point v.v for travel arrangements. Meeting agenda will be used as paramount indicator)</t>
  </si>
  <si>
    <t xml:space="preserve"> Preferred departure time: </t>
  </si>
  <si>
    <t xml:space="preserve">   morning     midday   afternoon/eve</t>
  </si>
  <si>
    <t>Notify preferred departure times for travel from City/Airport --- to Destination point v.v for travel arrangements. Meeting agenda will be used as paramount indicator)</t>
  </si>
  <si>
    <t xml:space="preserve">Additional Comments: </t>
  </si>
  <si>
    <t xml:space="preserve">ECDC notes: </t>
  </si>
  <si>
    <t xml:space="preserve"> Step 4.  IN CASE OF EMERGENCY CONTACT INFORMATION (CAPITAL LETTERS)</t>
  </si>
  <si>
    <t xml:space="preserve"> SURNAME: </t>
  </si>
  <si>
    <t>Notify SURNAME and email address for travel updates</t>
  </si>
  <si>
    <t xml:space="preserve"> Name: </t>
  </si>
  <si>
    <t>Notify  name and mobile number for travel updates</t>
  </si>
  <si>
    <t xml:space="preserve"> Step 5.  TRAVEL ARRANGEMENT BY INSTITUTION OTHER THAN ECDC OR ARRANGED FOR LATER REIMBURSEMENT</t>
  </si>
  <si>
    <t xml:space="preserve"> i)  Please tick box if travel and/or hotel arrangements are provided by another Institution/Organisation;                                                                     
 ii) Please tick box if travel and/or hotel arrangements have been pre-arranged by traveller for later reimb. up to notional time table/allowance.        </t>
  </si>
  <si>
    <t>Leave blank if not applicable to your travel request</t>
  </si>
  <si>
    <t xml:space="preserve"> Step 6.  ADDITIONAL INFORMATION/COMMENTS</t>
  </si>
  <si>
    <t xml:space="preserve"> Dietary Requirements:</t>
  </si>
  <si>
    <t xml:space="preserve"> (please specify here….) </t>
  </si>
  <si>
    <t>Notify dietary requirements (applicable where meals will be provided by organisers)</t>
  </si>
  <si>
    <t xml:space="preserve"> Hotel Accommodation: </t>
  </si>
  <si>
    <t xml:space="preserve"> Yes, ECDC, pre-paid arr.    </t>
  </si>
  <si>
    <t xml:space="preserve">   Self-arranged for reimb*.         </t>
  </si>
  <si>
    <t xml:space="preserve">    No, thank you!                          </t>
  </si>
  <si>
    <t>Tick one of the three.</t>
  </si>
  <si>
    <t>ECDC arranges accomm. according to official meeting agenda.</t>
  </si>
  <si>
    <t>*Expense eligible for ECDC Reimbursement after attended meeting.</t>
  </si>
  <si>
    <t>Own arranged. accomm.                                        No reimbursement claim needed.</t>
  </si>
  <si>
    <t xml:space="preserve"> Hotel accommodation will be made to complement the official travel itinerary.  Hotel requests outside these hours, this will be viewed as a deviation and need to be arranged /finalised by the traveller himself/herself.</t>
  </si>
  <si>
    <t>The information provided by the guest on this form will be used for the exclusive purpose of processing travel arrangements and is regulated by the data protection policy of ECDC.</t>
  </si>
  <si>
    <t>ECD. 161 87</t>
  </si>
  <si>
    <t>Annual meeting for ECDC National Coordinators of CCBs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</si>
</sst>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yy"/>
    <numFmt numFmtId="165" formatCode="dd\-mmm\-yyyy"/>
    <numFmt numFmtId="166" formatCode="[$-F800]dddd\,\ mmmm\ dd\,\ yyyy"/>
  </numFmts>
  <fonts count="39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12"/>
      <color theme="0"/>
      <name val="Tahoma"/>
      <family val="2"/>
    </font>
    <font>
      <sz val="12"/>
      <name val="Tahoma"/>
      <family val="2"/>
    </font>
    <font>
      <b/>
      <u/>
      <sz val="16"/>
      <color rgb="FFC00000"/>
      <name val="Tahoma"/>
      <family val="2"/>
    </font>
    <font>
      <b/>
      <sz val="26"/>
      <color rgb="FF69AE23"/>
      <name val="Tahoma"/>
      <family val="2"/>
    </font>
    <font>
      <b/>
      <sz val="28"/>
      <color rgb="FF69AE23"/>
      <name val="Tahoma"/>
      <family val="2"/>
    </font>
    <font>
      <sz val="28"/>
      <color rgb="FF69AE23"/>
      <name val="Tahoma"/>
      <family val="2"/>
    </font>
    <font>
      <sz val="11"/>
      <name val="Tahoma"/>
      <family val="2"/>
    </font>
    <font>
      <sz val="18"/>
      <name val="Tahoma"/>
      <family val="2"/>
    </font>
    <font>
      <b/>
      <sz val="14"/>
      <name val="Tahoma"/>
      <family val="2"/>
    </font>
    <font>
      <b/>
      <sz val="12"/>
      <color rgb="FFC00000"/>
      <name val="Tahoma"/>
      <family val="2"/>
    </font>
    <font>
      <sz val="12"/>
      <color rgb="FFC00000"/>
      <name val="Tahoma"/>
      <family val="2"/>
    </font>
    <font>
      <u/>
      <sz val="10"/>
      <color theme="10"/>
      <name val="Arial"/>
      <family val="2"/>
    </font>
    <font>
      <b/>
      <sz val="14"/>
      <color rgb="FF0000FF"/>
      <name val="Tahoma"/>
      <family val="2"/>
    </font>
    <font>
      <b/>
      <sz val="13"/>
      <color rgb="FFFF0000"/>
      <name val="Tahoma"/>
      <family val="2"/>
    </font>
    <font>
      <b/>
      <sz val="13"/>
      <name val="Tahoma"/>
      <family val="2"/>
    </font>
    <font>
      <b/>
      <i/>
      <sz val="12"/>
      <color rgb="FFC00000"/>
      <name val="Tahoma"/>
      <family val="2"/>
    </font>
    <font>
      <b/>
      <sz val="12"/>
      <name val="Tahoma"/>
      <family val="2"/>
    </font>
    <font>
      <b/>
      <sz val="12"/>
      <color rgb="FFFFFFFF"/>
      <name val="Tahoma"/>
      <family val="2"/>
    </font>
    <font>
      <b/>
      <u/>
      <sz val="16"/>
      <color theme="0"/>
      <name val="Tahoma"/>
      <family val="2"/>
    </font>
    <font>
      <sz val="12"/>
      <color rgb="FF000000"/>
      <name val="Tahoma"/>
      <family val="2"/>
    </font>
    <font>
      <b/>
      <sz val="12"/>
      <color theme="0"/>
      <name val="Tahoma"/>
      <family val="2"/>
    </font>
    <font>
      <sz val="14"/>
      <color rgb="FF000000"/>
      <name val="Tahoma"/>
      <family val="2"/>
    </font>
    <font>
      <b/>
      <sz val="14"/>
      <color theme="0"/>
      <name val="Tahoma"/>
      <family val="2"/>
    </font>
    <font>
      <sz val="12"/>
      <color rgb="FF0066FF"/>
      <name val="Tahoma"/>
      <family val="2"/>
    </font>
    <font>
      <b/>
      <u/>
      <sz val="12"/>
      <name val="Tahoma"/>
      <family val="2"/>
    </font>
    <font>
      <b/>
      <sz val="12"/>
      <color rgb="FFFF0000"/>
      <name val="Tahoma"/>
      <family val="2"/>
    </font>
    <font>
      <sz val="11.5"/>
      <name val="Tahoma"/>
      <family val="2"/>
    </font>
    <font>
      <b/>
      <i/>
      <sz val="11"/>
      <color rgb="FFFF0000"/>
      <name val="Tahoma"/>
      <family val="2"/>
    </font>
    <font>
      <sz val="9"/>
      <name val="Tahoma"/>
      <family val="2"/>
    </font>
    <font>
      <i/>
      <sz val="11.5"/>
      <name val="Tahoma"/>
      <family val="2"/>
    </font>
    <font>
      <i/>
      <sz val="9.5"/>
      <color theme="0" tint="-0.34998626667073579"/>
      <name val="Tahoma"/>
      <family val="2"/>
    </font>
    <font>
      <sz val="12"/>
      <color rgb="FFADADAD"/>
      <name val="Tahoma"/>
      <family val="2"/>
    </font>
    <font>
      <b/>
      <sz val="12"/>
      <color rgb="FFADADAD"/>
      <name val="Tahoma"/>
      <family val="2"/>
    </font>
    <font>
      <sz val="12"/>
      <color rgb="FFFF0000"/>
      <name val="Tahoma"/>
      <family val="2"/>
    </font>
    <font>
      <sz val="12"/>
      <color theme="0" tint="-0.34998626667073579"/>
      <name val="Tahoma"/>
      <family val="2"/>
    </font>
    <font>
      <sz val="14"/>
      <color rgb="FFFF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9AE23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3E1"/>
        <bgColor indexed="64"/>
      </patternFill>
    </fill>
    <fill>
      <patternFill patternType="solid">
        <fgColor rgb="FFEEEEEE"/>
        <bgColor indexed="64"/>
      </patternFill>
    </fill>
  </fills>
  <borders count="7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theme="0" tint="-4.9989318521683403E-2"/>
      </top>
      <bottom/>
      <diagonal/>
    </border>
    <border>
      <left/>
      <right style="double">
        <color theme="0" tint="-4.9989318521683403E-2"/>
      </right>
      <top style="double">
        <color theme="0" tint="-4.9989318521683403E-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rgb="FFADADAD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theme="0" tint="-4.9989318521683403E-2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ADADAD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rgb="FFADADAD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ADADAD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ADADAD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rgb="FFADADAD"/>
      </right>
      <top style="thin">
        <color indexed="64"/>
      </top>
      <bottom style="hair">
        <color indexed="64"/>
      </bottom>
      <diagonal/>
    </border>
    <border>
      <left style="hair">
        <color rgb="FFADADAD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ADADAD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theme="0" tint="-4.9989318521683403E-2"/>
      </bottom>
      <diagonal/>
    </border>
    <border>
      <left/>
      <right style="double">
        <color theme="0" tint="-4.9989318521683403E-2"/>
      </right>
      <top/>
      <bottom style="double">
        <color theme="0" tint="-4.9989318521683403E-2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3" fillId="2" borderId="0" xfId="1" applyFont="1" applyFill="1"/>
    <xf numFmtId="0" fontId="4" fillId="0" borderId="0" xfId="1" applyFont="1"/>
    <xf numFmtId="0" fontId="4" fillId="2" borderId="0" xfId="1" applyFont="1" applyFill="1"/>
    <xf numFmtId="0" fontId="4" fillId="2" borderId="2" xfId="1" applyFont="1" applyFill="1" applyBorder="1"/>
    <xf numFmtId="0" fontId="4" fillId="2" borderId="3" xfId="1" applyFont="1" applyFill="1" applyBorder="1"/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/>
    <xf numFmtId="0" fontId="4" fillId="2" borderId="5" xfId="1" applyFont="1" applyFill="1" applyBorder="1"/>
    <xf numFmtId="0" fontId="9" fillId="2" borderId="0" xfId="1" applyFont="1" applyFill="1" applyAlignment="1">
      <alignment vertical="top"/>
    </xf>
    <xf numFmtId="0" fontId="10" fillId="2" borderId="0" xfId="1" applyFont="1" applyFill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12" fillId="4" borderId="4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0" xfId="1" applyFont="1" applyFill="1" applyAlignment="1">
      <alignment horizontal="right"/>
    </xf>
    <xf numFmtId="0" fontId="11" fillId="3" borderId="0" xfId="1" applyFont="1" applyFill="1" applyAlignment="1">
      <alignment horizontal="left" vertical="center"/>
    </xf>
    <xf numFmtId="49" fontId="11" fillId="3" borderId="0" xfId="1" applyNumberFormat="1" applyFont="1" applyFill="1" applyAlignment="1">
      <alignment horizontal="left" vertical="center"/>
    </xf>
    <xf numFmtId="0" fontId="4" fillId="3" borderId="0" xfId="1" applyFont="1" applyFill="1"/>
    <xf numFmtId="0" fontId="12" fillId="2" borderId="0" xfId="1" applyFont="1" applyFill="1"/>
    <xf numFmtId="0" fontId="13" fillId="2" borderId="0" xfId="1" applyFont="1" applyFill="1"/>
    <xf numFmtId="164" fontId="11" fillId="3" borderId="0" xfId="1" applyNumberFormat="1" applyFont="1" applyFill="1" applyAlignment="1">
      <alignment horizontal="left" vertical="center"/>
    </xf>
    <xf numFmtId="20" fontId="11" fillId="3" borderId="0" xfId="1" applyNumberFormat="1" applyFont="1" applyFill="1" applyAlignment="1">
      <alignment horizontal="left" vertical="center"/>
    </xf>
    <xf numFmtId="0" fontId="11" fillId="2" borderId="0" xfId="2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vertical="center"/>
      <protection locked="0"/>
    </xf>
    <xf numFmtId="165" fontId="16" fillId="5" borderId="0" xfId="1" applyNumberFormat="1" applyFont="1" applyFill="1" applyAlignment="1">
      <alignment horizontal="center" vertical="center" wrapText="1"/>
    </xf>
    <xf numFmtId="0" fontId="17" fillId="5" borderId="0" xfId="1" applyFont="1" applyFill="1" applyAlignment="1">
      <alignment vertical="center"/>
    </xf>
    <xf numFmtId="0" fontId="17" fillId="5" borderId="0" xfId="1" applyFont="1" applyFill="1" applyAlignment="1">
      <alignment vertical="center" wrapText="1"/>
    </xf>
    <xf numFmtId="0" fontId="19" fillId="2" borderId="0" xfId="1" applyFont="1" applyFill="1"/>
    <xf numFmtId="0" fontId="13" fillId="2" borderId="4" xfId="1" applyFont="1" applyFill="1" applyBorder="1"/>
    <xf numFmtId="0" fontId="21" fillId="2" borderId="9" xfId="1" applyFont="1" applyFill="1" applyBorder="1"/>
    <xf numFmtId="0" fontId="4" fillId="0" borderId="9" xfId="1" applyFont="1" applyBorder="1"/>
    <xf numFmtId="0" fontId="4" fillId="0" borderId="10" xfId="1" applyFont="1" applyBorder="1"/>
    <xf numFmtId="0" fontId="22" fillId="0" borderId="11" xfId="1" applyFont="1" applyBorder="1" applyAlignment="1">
      <alignment vertical="center" wrapText="1"/>
    </xf>
    <xf numFmtId="0" fontId="22" fillId="7" borderId="12" xfId="1" applyFont="1" applyFill="1" applyBorder="1" applyAlignment="1">
      <alignment vertical="center" wrapText="1"/>
    </xf>
    <xf numFmtId="0" fontId="22" fillId="2" borderId="14" xfId="1" applyFont="1" applyFill="1" applyBorder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17" xfId="1" applyFont="1" applyBorder="1"/>
    <xf numFmtId="0" fontId="22" fillId="8" borderId="20" xfId="1" applyFont="1" applyFill="1" applyBorder="1" applyAlignment="1" applyProtection="1">
      <alignment vertical="center" wrapText="1"/>
      <protection locked="0"/>
    </xf>
    <xf numFmtId="0" fontId="22" fillId="2" borderId="21" xfId="1" applyFont="1" applyFill="1" applyBorder="1" applyAlignment="1">
      <alignment vertical="center" wrapText="1"/>
    </xf>
    <xf numFmtId="0" fontId="22" fillId="8" borderId="22" xfId="1" applyFont="1" applyFill="1" applyBorder="1" applyAlignment="1" applyProtection="1">
      <alignment horizontal="left" vertical="center" wrapText="1"/>
      <protection locked="0"/>
    </xf>
    <xf numFmtId="166" fontId="22" fillId="8" borderId="20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23" xfId="1" applyFont="1" applyFill="1" applyBorder="1" applyAlignment="1">
      <alignment vertical="center" wrapText="1"/>
    </xf>
    <xf numFmtId="0" fontId="22" fillId="0" borderId="18" xfId="1" applyFont="1" applyBorder="1" applyAlignment="1">
      <alignment vertical="center" wrapText="1"/>
    </xf>
    <xf numFmtId="0" fontId="22" fillId="2" borderId="29" xfId="1" applyFont="1" applyFill="1" applyBorder="1" applyAlignment="1">
      <alignment vertical="center" wrapText="1"/>
    </xf>
    <xf numFmtId="0" fontId="25" fillId="0" borderId="0" xfId="1" applyFont="1" applyAlignment="1">
      <alignment vertical="center"/>
    </xf>
    <xf numFmtId="0" fontId="4" fillId="2" borderId="18" xfId="1" applyFont="1" applyFill="1" applyBorder="1" applyAlignment="1">
      <alignment vertical="center" wrapText="1"/>
    </xf>
    <xf numFmtId="0" fontId="4" fillId="2" borderId="21" xfId="1" applyFont="1" applyFill="1" applyBorder="1" applyAlignment="1">
      <alignment vertical="center" wrapText="1"/>
    </xf>
    <xf numFmtId="0" fontId="4" fillId="2" borderId="25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vertical="center" wrapText="1"/>
    </xf>
    <xf numFmtId="0" fontId="2" fillId="10" borderId="20" xfId="1" applyFill="1" applyBorder="1" applyAlignment="1">
      <alignment vertical="top"/>
    </xf>
    <xf numFmtId="0" fontId="2" fillId="10" borderId="40" xfId="1" applyFill="1" applyBorder="1" applyAlignment="1">
      <alignment vertical="top"/>
    </xf>
    <xf numFmtId="0" fontId="4" fillId="10" borderId="49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23" fillId="0" borderId="0" xfId="1" applyFont="1" applyAlignment="1">
      <alignment vertical="center"/>
    </xf>
    <xf numFmtId="0" fontId="4" fillId="2" borderId="7" xfId="1" applyFont="1" applyFill="1" applyBorder="1" applyAlignment="1">
      <alignment vertical="center" wrapText="1"/>
    </xf>
    <xf numFmtId="0" fontId="4" fillId="10" borderId="54" xfId="1" applyFont="1" applyFill="1" applyBorder="1" applyAlignment="1">
      <alignment horizontal="left" vertical="center" wrapText="1"/>
    </xf>
    <xf numFmtId="0" fontId="4" fillId="10" borderId="56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0" fontId="31" fillId="10" borderId="58" xfId="1" applyFont="1" applyFill="1" applyBorder="1" applyAlignment="1">
      <alignment vertical="top" wrapText="1"/>
    </xf>
    <xf numFmtId="0" fontId="31" fillId="10" borderId="60" xfId="1" applyFont="1" applyFill="1" applyBorder="1" applyAlignment="1">
      <alignment vertical="top" wrapText="1"/>
    </xf>
    <xf numFmtId="0" fontId="25" fillId="0" borderId="61" xfId="1" applyFont="1" applyBorder="1" applyAlignment="1">
      <alignment vertical="center"/>
    </xf>
    <xf numFmtId="0" fontId="4" fillId="0" borderId="61" xfId="1" applyFont="1" applyBorder="1"/>
    <xf numFmtId="0" fontId="4" fillId="0" borderId="62" xfId="1" applyFont="1" applyBorder="1"/>
    <xf numFmtId="0" fontId="34" fillId="2" borderId="0" xfId="1" applyFont="1" applyFill="1"/>
    <xf numFmtId="0" fontId="35" fillId="0" borderId="0" xfId="1" applyFont="1"/>
    <xf numFmtId="0" fontId="34" fillId="0" borderId="0" xfId="1" applyFont="1"/>
    <xf numFmtId="0" fontId="36" fillId="0" borderId="63" xfId="1" applyFont="1" applyBorder="1"/>
    <xf numFmtId="0" fontId="36" fillId="0" borderId="64" xfId="1" applyFont="1" applyBorder="1"/>
    <xf numFmtId="0" fontId="36" fillId="0" borderId="65" xfId="1" applyFont="1" applyBorder="1"/>
    <xf numFmtId="0" fontId="36" fillId="0" borderId="0" xfId="1" applyFont="1"/>
    <xf numFmtId="0" fontId="37" fillId="0" borderId="0" xfId="1" applyFont="1"/>
    <xf numFmtId="0" fontId="38" fillId="0" borderId="66" xfId="1" quotePrefix="1" applyFont="1" applyBorder="1"/>
    <xf numFmtId="0" fontId="38" fillId="0" borderId="0" xfId="1" applyFont="1"/>
    <xf numFmtId="0" fontId="38" fillId="0" borderId="0" xfId="1" quotePrefix="1" applyFont="1"/>
    <xf numFmtId="0" fontId="36" fillId="0" borderId="67" xfId="1" applyFont="1" applyBorder="1"/>
    <xf numFmtId="0" fontId="38" fillId="0" borderId="66" xfId="1" applyFont="1" applyBorder="1"/>
    <xf numFmtId="0" fontId="38" fillId="0" borderId="68" xfId="1" applyFont="1" applyBorder="1"/>
    <xf numFmtId="0" fontId="38" fillId="0" borderId="69" xfId="1" applyFont="1" applyBorder="1"/>
    <xf numFmtId="0" fontId="36" fillId="0" borderId="70" xfId="1" applyFont="1" applyBorder="1"/>
    <xf numFmtId="0" fontId="38" fillId="0" borderId="63" xfId="1" applyFont="1" applyBorder="1"/>
    <xf numFmtId="0" fontId="38" fillId="0" borderId="64" xfId="1" applyFont="1" applyBorder="1"/>
    <xf numFmtId="0" fontId="36" fillId="0" borderId="68" xfId="1" applyFont="1" applyBorder="1"/>
    <xf numFmtId="0" fontId="36" fillId="0" borderId="69" xfId="1" applyFont="1" applyBorder="1"/>
    <xf numFmtId="0" fontId="36" fillId="0" borderId="66" xfId="1" applyFont="1" applyBorder="1"/>
    <xf numFmtId="0" fontId="37" fillId="2" borderId="0" xfId="1" applyFont="1" applyFill="1"/>
    <xf numFmtId="0" fontId="36" fillId="2" borderId="0" xfId="1" applyFont="1" applyFill="1"/>
    <xf numFmtId="0" fontId="32" fillId="2" borderId="49" xfId="1" applyFont="1" applyFill="1" applyBorder="1" applyAlignment="1">
      <alignment vertical="center" wrapText="1"/>
    </xf>
    <xf numFmtId="0" fontId="32" fillId="2" borderId="50" xfId="1" applyFont="1" applyFill="1" applyBorder="1" applyAlignment="1">
      <alignment vertical="center" wrapText="1"/>
    </xf>
    <xf numFmtId="0" fontId="32" fillId="2" borderId="51" xfId="1" applyFont="1" applyFill="1" applyBorder="1" applyAlignment="1">
      <alignment vertical="center" wrapText="1"/>
    </xf>
    <xf numFmtId="0" fontId="33" fillId="0" borderId="32" xfId="1" applyFont="1" applyBorder="1" applyAlignment="1">
      <alignment horizontal="left" vertical="center" wrapText="1"/>
    </xf>
    <xf numFmtId="0" fontId="20" fillId="6" borderId="6" xfId="1" applyFont="1" applyFill="1" applyBorder="1" applyAlignment="1">
      <alignment vertical="center" wrapText="1"/>
    </xf>
    <xf numFmtId="0" fontId="20" fillId="6" borderId="7" xfId="1" applyFont="1" applyFill="1" applyBorder="1" applyAlignment="1">
      <alignment vertical="center" wrapText="1"/>
    </xf>
    <xf numFmtId="0" fontId="20" fillId="6" borderId="8" xfId="1" applyFont="1" applyFill="1" applyBorder="1" applyAlignment="1">
      <alignment vertical="center" wrapText="1"/>
    </xf>
    <xf numFmtId="0" fontId="29" fillId="0" borderId="6" xfId="1" applyFont="1" applyBorder="1" applyAlignment="1">
      <alignment horizontal="left" vertical="center" wrapText="1"/>
    </xf>
    <xf numFmtId="0" fontId="29" fillId="0" borderId="7" xfId="1" applyFont="1" applyBorder="1" applyAlignment="1">
      <alignment horizontal="left" vertical="center" wrapText="1"/>
    </xf>
    <xf numFmtId="0" fontId="29" fillId="0" borderId="8" xfId="1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0" fillId="10" borderId="52" xfId="1" applyFont="1" applyFill="1" applyBorder="1" applyAlignment="1" applyProtection="1">
      <alignment horizontal="left" vertical="center" wrapText="1"/>
      <protection locked="0"/>
    </xf>
    <xf numFmtId="0" fontId="28" fillId="10" borderId="7" xfId="1" applyFont="1" applyFill="1" applyBorder="1" applyAlignment="1" applyProtection="1">
      <alignment horizontal="left" vertical="center" wrapText="1"/>
      <protection locked="0"/>
    </xf>
    <xf numFmtId="0" fontId="28" fillId="10" borderId="8" xfId="1" applyFont="1" applyFill="1" applyBorder="1" applyAlignment="1" applyProtection="1">
      <alignment horizontal="left" vertical="center" wrapText="1"/>
      <protection locked="0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53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horizontal="center" vertical="center" wrapText="1"/>
    </xf>
    <xf numFmtId="0" fontId="4" fillId="10" borderId="55" xfId="1" applyFont="1" applyFill="1" applyBorder="1" applyAlignment="1">
      <alignment horizontal="left" vertical="center" wrapText="1"/>
    </xf>
    <xf numFmtId="0" fontId="4" fillId="10" borderId="32" xfId="1" applyFont="1" applyFill="1" applyBorder="1" applyAlignment="1">
      <alignment horizontal="left" vertical="center" wrapText="1"/>
    </xf>
    <xf numFmtId="0" fontId="4" fillId="10" borderId="53" xfId="1" applyFont="1" applyFill="1" applyBorder="1" applyAlignment="1">
      <alignment horizontal="left" vertical="center" wrapText="1"/>
    </xf>
    <xf numFmtId="0" fontId="31" fillId="10" borderId="59" xfId="1" applyFont="1" applyFill="1" applyBorder="1" applyAlignment="1">
      <alignment horizontal="left" vertical="top" wrapText="1"/>
    </xf>
    <xf numFmtId="0" fontId="31" fillId="10" borderId="37" xfId="1" applyFont="1" applyFill="1" applyBorder="1" applyAlignment="1">
      <alignment horizontal="left" vertical="top" wrapText="1"/>
    </xf>
    <xf numFmtId="0" fontId="31" fillId="10" borderId="57" xfId="1" applyFont="1" applyFill="1" applyBorder="1" applyAlignment="1">
      <alignment horizontal="left" vertical="top" wrapText="1"/>
    </xf>
    <xf numFmtId="0" fontId="4" fillId="10" borderId="15" xfId="1" applyFont="1" applyFill="1" applyBorder="1" applyAlignment="1" applyProtection="1">
      <alignment horizontal="left" vertical="center" wrapText="1"/>
      <protection locked="0"/>
    </xf>
    <xf numFmtId="0" fontId="4" fillId="10" borderId="12" xfId="1" applyFont="1" applyFill="1" applyBorder="1" applyAlignment="1" applyProtection="1">
      <alignment horizontal="left" vertical="center" wrapText="1"/>
      <protection locked="0"/>
    </xf>
    <xf numFmtId="0" fontId="4" fillId="10" borderId="39" xfId="1" applyFont="1" applyFill="1" applyBorder="1" applyAlignment="1" applyProtection="1">
      <alignment horizontal="left" vertical="center" wrapText="1"/>
      <protection locked="0"/>
    </xf>
    <xf numFmtId="0" fontId="4" fillId="10" borderId="16" xfId="1" applyFont="1" applyFill="1" applyBorder="1" applyAlignment="1" applyProtection="1">
      <alignment horizontal="left" vertical="center" wrapText="1"/>
      <protection locked="0"/>
    </xf>
    <xf numFmtId="0" fontId="4" fillId="10" borderId="27" xfId="1" applyFont="1" applyFill="1" applyBorder="1" applyAlignment="1" applyProtection="1">
      <alignment horizontal="left" vertical="center" wrapText="1"/>
      <protection locked="0"/>
    </xf>
    <xf numFmtId="0" fontId="4" fillId="10" borderId="26" xfId="1" applyFont="1" applyFill="1" applyBorder="1" applyAlignment="1" applyProtection="1">
      <alignment horizontal="left" vertical="center" wrapText="1"/>
      <protection locked="0"/>
    </xf>
    <xf numFmtId="0" fontId="4" fillId="10" borderId="28" xfId="1" applyFont="1" applyFill="1" applyBorder="1" applyAlignment="1" applyProtection="1">
      <alignment horizontal="left" vertical="center" wrapText="1"/>
      <protection locked="0"/>
    </xf>
    <xf numFmtId="0" fontId="4" fillId="2" borderId="29" xfId="1" applyFont="1" applyFill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 wrapText="1"/>
    </xf>
    <xf numFmtId="49" fontId="4" fillId="10" borderId="27" xfId="1" applyNumberFormat="1" applyFont="1" applyFill="1" applyBorder="1" applyAlignment="1" applyProtection="1">
      <alignment horizontal="left" vertical="center" wrapText="1"/>
      <protection locked="0"/>
    </xf>
    <xf numFmtId="49" fontId="4" fillId="10" borderId="3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28" fillId="2" borderId="41" xfId="1" applyFont="1" applyFill="1" applyBorder="1" applyAlignment="1">
      <alignment horizontal="center" vertical="center" wrapText="1"/>
    </xf>
    <xf numFmtId="0" fontId="28" fillId="2" borderId="42" xfId="1" applyFont="1" applyFill="1" applyBorder="1" applyAlignment="1">
      <alignment horizontal="center" vertical="center" wrapText="1"/>
    </xf>
    <xf numFmtId="0" fontId="4" fillId="10" borderId="43" xfId="1" applyFont="1" applyFill="1" applyBorder="1" applyAlignment="1" applyProtection="1">
      <alignment horizontal="left" vertical="center" wrapText="1"/>
      <protection locked="0"/>
    </xf>
    <xf numFmtId="0" fontId="4" fillId="10" borderId="44" xfId="1" applyFont="1" applyFill="1" applyBorder="1" applyAlignment="1" applyProtection="1">
      <alignment horizontal="left" vertical="center" wrapText="1"/>
      <protection locked="0"/>
    </xf>
    <xf numFmtId="0" fontId="4" fillId="10" borderId="45" xfId="1" applyFont="1" applyFill="1" applyBorder="1" applyAlignment="1" applyProtection="1">
      <alignment horizontal="left" vertical="center" wrapText="1"/>
      <protection locked="0"/>
    </xf>
    <xf numFmtId="0" fontId="4" fillId="10" borderId="46" xfId="1" applyFont="1" applyFill="1" applyBorder="1" applyAlignment="1" applyProtection="1">
      <alignment horizontal="left" vertical="center" wrapText="1"/>
      <protection locked="0"/>
    </xf>
    <xf numFmtId="0" fontId="4" fillId="10" borderId="47" xfId="1" applyFont="1" applyFill="1" applyBorder="1" applyAlignment="1" applyProtection="1">
      <alignment horizontal="left" vertical="center" wrapText="1"/>
      <protection locked="0"/>
    </xf>
    <xf numFmtId="0" fontId="4" fillId="10" borderId="48" xfId="1" applyFont="1" applyFill="1" applyBorder="1" applyAlignment="1" applyProtection="1">
      <alignment horizontal="left" vertical="center" wrapText="1"/>
      <protection locked="0"/>
    </xf>
    <xf numFmtId="0" fontId="4" fillId="10" borderId="50" xfId="1" applyFont="1" applyFill="1" applyBorder="1" applyAlignment="1" applyProtection="1">
      <alignment horizontal="left" vertical="center" wrapText="1"/>
      <protection locked="0"/>
    </xf>
    <xf numFmtId="0" fontId="4" fillId="10" borderId="51" xfId="1" applyFont="1" applyFill="1" applyBorder="1" applyAlignment="1" applyProtection="1">
      <alignment horizontal="left" vertical="center" wrapText="1"/>
      <protection locked="0"/>
    </xf>
    <xf numFmtId="0" fontId="4" fillId="8" borderId="15" xfId="1" applyFont="1" applyFill="1" applyBorder="1" applyAlignment="1" applyProtection="1">
      <alignment horizontal="left" vertical="center" wrapText="1"/>
      <protection locked="0"/>
    </xf>
    <xf numFmtId="0" fontId="4" fillId="8" borderId="12" xfId="1" applyFont="1" applyFill="1" applyBorder="1" applyAlignment="1" applyProtection="1">
      <alignment horizontal="left" vertical="center" wrapText="1"/>
      <protection locked="0"/>
    </xf>
    <xf numFmtId="0" fontId="4" fillId="8" borderId="16" xfId="1" applyFont="1" applyFill="1" applyBorder="1" applyAlignment="1" applyProtection="1">
      <alignment horizontal="left" vertical="center" wrapText="1"/>
      <protection locked="0"/>
    </xf>
    <xf numFmtId="0" fontId="4" fillId="2" borderId="18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165" fontId="4" fillId="8" borderId="22" xfId="1" applyNumberFormat="1" applyFont="1" applyFill="1" applyBorder="1" applyAlignment="1" applyProtection="1">
      <alignment horizontal="left" vertical="center" wrapText="1"/>
      <protection locked="0"/>
    </xf>
    <xf numFmtId="165" fontId="4" fillId="8" borderId="24" xfId="1" applyNumberFormat="1" applyFont="1" applyFill="1" applyBorder="1" applyAlignment="1" applyProtection="1">
      <alignment horizontal="left" vertical="center" wrapText="1"/>
      <protection locked="0"/>
    </xf>
    <xf numFmtId="0" fontId="4" fillId="2" borderId="21" xfId="1" applyFont="1" applyFill="1" applyBorder="1" applyAlignment="1">
      <alignment horizontal="left" vertical="center" wrapText="1"/>
    </xf>
    <xf numFmtId="0" fontId="4" fillId="9" borderId="34" xfId="1" applyFont="1" applyFill="1" applyBorder="1" applyAlignment="1">
      <alignment horizontal="left" vertical="center" wrapText="1"/>
    </xf>
    <xf numFmtId="0" fontId="4" fillId="9" borderId="0" xfId="1" applyFont="1" applyFill="1" applyAlignment="1">
      <alignment horizontal="left" vertical="center" wrapText="1"/>
    </xf>
    <xf numFmtId="0" fontId="4" fillId="9" borderId="35" xfId="1" applyFont="1" applyFill="1" applyBorder="1" applyAlignment="1">
      <alignment horizontal="left" vertical="center" wrapText="1"/>
    </xf>
    <xf numFmtId="0" fontId="4" fillId="0" borderId="36" xfId="1" applyFont="1" applyBorder="1" applyAlignment="1">
      <alignment vertical="center" wrapText="1"/>
    </xf>
    <xf numFmtId="0" fontId="4" fillId="0" borderId="37" xfId="1" applyFont="1" applyBorder="1" applyAlignment="1">
      <alignment vertical="center" wrapText="1"/>
    </xf>
    <xf numFmtId="0" fontId="4" fillId="0" borderId="38" xfId="1" applyFont="1" applyBorder="1" applyAlignment="1">
      <alignment vertical="center" wrapText="1"/>
    </xf>
    <xf numFmtId="0" fontId="4" fillId="10" borderId="22" xfId="1" applyFont="1" applyFill="1" applyBorder="1" applyAlignment="1" applyProtection="1">
      <alignment horizontal="left" vertical="center" wrapText="1"/>
      <protection locked="0"/>
    </xf>
    <xf numFmtId="0" fontId="4" fillId="10" borderId="19" xfId="1" applyFont="1" applyFill="1" applyBorder="1" applyAlignment="1" applyProtection="1">
      <alignment horizontal="left" vertical="center" wrapText="1"/>
      <protection locked="0"/>
    </xf>
    <xf numFmtId="0" fontId="4" fillId="10" borderId="24" xfId="1" applyFont="1" applyFill="1" applyBorder="1" applyAlignment="1" applyProtection="1">
      <alignment horizontal="left" vertical="center" wrapText="1"/>
      <protection locked="0"/>
    </xf>
    <xf numFmtId="0" fontId="4" fillId="10" borderId="23" xfId="1" applyFont="1" applyFill="1" applyBorder="1" applyAlignment="1" applyProtection="1">
      <alignment horizontal="left" vertical="center" wrapText="1"/>
      <protection locked="0"/>
    </xf>
    <xf numFmtId="0" fontId="4" fillId="10" borderId="30" xfId="1" applyFont="1" applyFill="1" applyBorder="1" applyAlignment="1" applyProtection="1">
      <alignment horizontal="left" vertical="center" wrapText="1"/>
      <protection locked="0"/>
    </xf>
    <xf numFmtId="0" fontId="22" fillId="0" borderId="25" xfId="1" applyFont="1" applyBorder="1" applyAlignment="1">
      <alignment horizontal="left" vertical="center" wrapText="1"/>
    </xf>
    <xf numFmtId="0" fontId="22" fillId="0" borderId="26" xfId="1" applyFont="1" applyBorder="1" applyAlignment="1">
      <alignment horizontal="left" vertical="center" wrapText="1"/>
    </xf>
    <xf numFmtId="49" fontId="22" fillId="8" borderId="27" xfId="1" applyNumberFormat="1" applyFont="1" applyFill="1" applyBorder="1" applyAlignment="1" applyProtection="1">
      <alignment horizontal="left" vertical="center" wrapText="1"/>
      <protection locked="0"/>
    </xf>
    <xf numFmtId="49" fontId="22" fillId="8" borderId="28" xfId="1" applyNumberFormat="1" applyFont="1" applyFill="1" applyBorder="1" applyAlignment="1" applyProtection="1">
      <alignment horizontal="left" vertical="center" wrapText="1"/>
      <protection locked="0"/>
    </xf>
    <xf numFmtId="49" fontId="22" fillId="8" borderId="26" xfId="1" applyNumberFormat="1" applyFont="1" applyFill="1" applyBorder="1" applyAlignment="1" applyProtection="1">
      <alignment horizontal="left" vertical="center" wrapText="1"/>
      <protection locked="0"/>
    </xf>
    <xf numFmtId="49" fontId="22" fillId="8" borderId="30" xfId="1" applyNumberFormat="1" applyFont="1" applyFill="1" applyBorder="1" applyAlignment="1" applyProtection="1">
      <alignment horizontal="left" vertical="center" wrapText="1"/>
      <protection locked="0"/>
    </xf>
    <xf numFmtId="0" fontId="20" fillId="6" borderId="6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0" fontId="20" fillId="6" borderId="8" xfId="1" applyFont="1" applyFill="1" applyBorder="1" applyAlignment="1">
      <alignment horizontal="center" vertical="center" wrapText="1"/>
    </xf>
    <xf numFmtId="0" fontId="4" fillId="9" borderId="31" xfId="1" applyFont="1" applyFill="1" applyBorder="1" applyAlignment="1">
      <alignment horizontal="left" vertical="center" wrapText="1"/>
    </xf>
    <xf numFmtId="0" fontId="4" fillId="9" borderId="32" xfId="1" applyFont="1" applyFill="1" applyBorder="1" applyAlignment="1">
      <alignment horizontal="left" vertical="center" wrapText="1"/>
    </xf>
    <xf numFmtId="0" fontId="4" fillId="9" borderId="33" xfId="1" applyFont="1" applyFill="1" applyBorder="1" applyAlignment="1">
      <alignment horizontal="left" vertical="center" wrapText="1"/>
    </xf>
    <xf numFmtId="0" fontId="22" fillId="0" borderId="18" xfId="1" applyFont="1" applyBorder="1" applyAlignment="1">
      <alignment horizontal="left" vertical="center" wrapText="1"/>
    </xf>
    <xf numFmtId="0" fontId="22" fillId="0" borderId="19" xfId="1" applyFont="1" applyBorder="1" applyAlignment="1">
      <alignment horizontal="left" vertical="center" wrapText="1"/>
    </xf>
    <xf numFmtId="0" fontId="22" fillId="8" borderId="22" xfId="1" applyFont="1" applyFill="1" applyBorder="1" applyAlignment="1" applyProtection="1">
      <alignment horizontal="left" vertical="center" wrapText="1"/>
      <protection locked="0"/>
    </xf>
    <xf numFmtId="0" fontId="22" fillId="8" borderId="19" xfId="1" applyFont="1" applyFill="1" applyBorder="1" applyAlignment="1" applyProtection="1">
      <alignment horizontal="left" vertical="center" wrapText="1"/>
      <protection locked="0"/>
    </xf>
    <xf numFmtId="0" fontId="22" fillId="8" borderId="23" xfId="1" applyFont="1" applyFill="1" applyBorder="1" applyAlignment="1" applyProtection="1">
      <alignment horizontal="left" vertical="center" wrapText="1"/>
      <protection locked="0"/>
    </xf>
    <xf numFmtId="0" fontId="22" fillId="2" borderId="21" xfId="1" applyFont="1" applyFill="1" applyBorder="1" applyAlignment="1">
      <alignment horizontal="left" vertical="center" wrapText="1"/>
    </xf>
    <xf numFmtId="0" fontId="22" fillId="2" borderId="19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24" fillId="8" borderId="22" xfId="1" applyFont="1" applyFill="1" applyBorder="1" applyAlignment="1" applyProtection="1">
      <alignment horizontal="left" vertical="center" wrapText="1"/>
      <protection locked="0"/>
    </xf>
    <xf numFmtId="0" fontId="24" fillId="8" borderId="19" xfId="1" applyFont="1" applyFill="1" applyBorder="1" applyAlignment="1" applyProtection="1">
      <alignment horizontal="left" vertical="center" wrapText="1"/>
      <protection locked="0"/>
    </xf>
    <xf numFmtId="0" fontId="24" fillId="8" borderId="24" xfId="1" applyFont="1" applyFill="1" applyBorder="1" applyAlignment="1" applyProtection="1">
      <alignment horizontal="left" vertical="center" wrapText="1"/>
      <protection locked="0"/>
    </xf>
    <xf numFmtId="0" fontId="11" fillId="5" borderId="0" xfId="1" applyFont="1" applyFill="1" applyAlignment="1">
      <alignment horizontal="right" vertical="center"/>
    </xf>
    <xf numFmtId="0" fontId="22" fillId="7" borderId="12" xfId="1" applyFont="1" applyFill="1" applyBorder="1" applyAlignment="1">
      <alignment horizontal="left" vertical="center" wrapText="1"/>
    </xf>
    <xf numFmtId="0" fontId="22" fillId="7" borderId="13" xfId="1" applyFont="1" applyFill="1" applyBorder="1" applyAlignment="1">
      <alignment horizontal="left" vertical="center" wrapText="1"/>
    </xf>
    <xf numFmtId="0" fontId="22" fillId="8" borderId="15" xfId="1" applyFont="1" applyFill="1" applyBorder="1" applyAlignment="1" applyProtection="1">
      <alignment horizontal="left" vertical="center" wrapText="1"/>
      <protection locked="0"/>
    </xf>
    <xf numFmtId="0" fontId="22" fillId="8" borderId="12" xfId="1" applyFont="1" applyFill="1" applyBorder="1" applyAlignment="1" applyProtection="1">
      <alignment horizontal="left" vertical="center" wrapText="1"/>
      <protection locked="0"/>
    </xf>
    <xf numFmtId="0" fontId="22" fillId="8" borderId="16" xfId="1" applyFont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11" fillId="3" borderId="0" xfId="1" applyFont="1" applyFill="1" applyAlignment="1">
      <alignment horizontal="left" vertical="center" wrapText="1"/>
    </xf>
  </cellXfs>
  <cellStyles count="3">
    <cellStyle name="Hyperlink 2" xfId="2" xr:uid="{C548F5ED-ABEC-442B-A010-B4B73BD0ED19}"/>
    <cellStyle name="Normal" xfId="0" builtinId="0"/>
    <cellStyle name="Normal 2" xfId="1" xr:uid="{D481F388-5D17-40FF-A4F1-88210CE2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13</xdr:row>
          <xdr:rowOff>76200</xdr:rowOff>
        </xdr:from>
        <xdr:to>
          <xdr:col>4</xdr:col>
          <xdr:colOff>30480</xdr:colOff>
          <xdr:row>13</xdr:row>
          <xdr:rowOff>350520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1097280</xdr:colOff>
          <xdr:row>13</xdr:row>
          <xdr:rowOff>114300</xdr:rowOff>
        </xdr:from>
        <xdr:to>
          <xdr:col>5</xdr:col>
          <xdr:colOff>1402080</xdr:colOff>
          <xdr:row>13</xdr:row>
          <xdr:rowOff>335280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30</xdr:row>
          <xdr:rowOff>152400</xdr:rowOff>
        </xdr:from>
        <xdr:to>
          <xdr:col>5</xdr:col>
          <xdr:colOff>1135380</xdr:colOff>
          <xdr:row>30</xdr:row>
          <xdr:rowOff>373380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30</xdr:row>
          <xdr:rowOff>152400</xdr:rowOff>
        </xdr:from>
        <xdr:to>
          <xdr:col>5</xdr:col>
          <xdr:colOff>533400</xdr:colOff>
          <xdr:row>30</xdr:row>
          <xdr:rowOff>373380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1516380</xdr:colOff>
          <xdr:row>30</xdr:row>
          <xdr:rowOff>152400</xdr:rowOff>
        </xdr:from>
        <xdr:to>
          <xdr:col>5</xdr:col>
          <xdr:colOff>1798320</xdr:colOff>
          <xdr:row>30</xdr:row>
          <xdr:rowOff>373380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30</xdr:row>
          <xdr:rowOff>182880</xdr:rowOff>
        </xdr:from>
        <xdr:to>
          <xdr:col>9</xdr:col>
          <xdr:colOff>1112520</xdr:colOff>
          <xdr:row>30</xdr:row>
          <xdr:rowOff>373380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152400</xdr:rowOff>
        </xdr:from>
        <xdr:to>
          <xdr:col>9</xdr:col>
          <xdr:colOff>533400</xdr:colOff>
          <xdr:row>30</xdr:row>
          <xdr:rowOff>373380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1516380</xdr:colOff>
          <xdr:row>30</xdr:row>
          <xdr:rowOff>182880</xdr:rowOff>
        </xdr:from>
        <xdr:to>
          <xdr:col>9</xdr:col>
          <xdr:colOff>1821180</xdr:colOff>
          <xdr:row>30</xdr:row>
          <xdr:rowOff>373380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1783080</xdr:colOff>
          <xdr:row>39</xdr:row>
          <xdr:rowOff>297180</xdr:rowOff>
        </xdr:from>
        <xdr:to>
          <xdr:col>9</xdr:col>
          <xdr:colOff>2057400</xdr:colOff>
          <xdr:row>39</xdr:row>
          <xdr:rowOff>579120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560645</xdr:colOff>
      <xdr:row>1</xdr:row>
      <xdr:rowOff>168092</xdr:rowOff>
    </xdr:from>
    <xdr:to>
      <xdr:col>10</xdr:col>
      <xdr:colOff>20732</xdr:colOff>
      <xdr:row>6</xdr:row>
      <xdr:rowOff>112060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5000"/>
        </a:blip>
        <a:srcRect/>
        <a:stretch>
          <a:fillRect/>
        </a:stretch>
      </xdr:blipFill>
      <xdr:spPr bwMode="auto">
        <a:xfrm>
          <a:off x="9567485" y="366212"/>
          <a:ext cx="1723227" cy="14374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39</xdr:row>
          <xdr:rowOff>106680</xdr:rowOff>
        </xdr:from>
        <xdr:to>
          <xdr:col>8</xdr:col>
          <xdr:colOff>533400</xdr:colOff>
          <xdr:row>39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43</xdr:row>
          <xdr:rowOff>114300</xdr:rowOff>
        </xdr:from>
        <xdr:to>
          <xdr:col>8</xdr:col>
          <xdr:colOff>906780</xdr:colOff>
          <xdr:row>43</xdr:row>
          <xdr:rowOff>373380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1554480</xdr:colOff>
          <xdr:row>43</xdr:row>
          <xdr:rowOff>38100</xdr:rowOff>
        </xdr:from>
        <xdr:to>
          <xdr:col>9</xdr:col>
          <xdr:colOff>2026920</xdr:colOff>
          <xdr:row>43</xdr:row>
          <xdr:rowOff>426720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1821180</xdr:colOff>
          <xdr:row>43</xdr:row>
          <xdr:rowOff>114300</xdr:rowOff>
        </xdr:from>
        <xdr:to>
          <xdr:col>6</xdr:col>
          <xdr:colOff>121920</xdr:colOff>
          <xdr:row>43</xdr:row>
          <xdr:rowOff>373380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cdc365.sharepoint.com/teams/iorg_rms_mm/Storage/External%20Meetings/2024/026_DIR/DIR026%20Meeting%20workbook.xlsx" TargetMode="External"/><Relationship Id="rId1" Type="http://schemas.openxmlformats.org/officeDocument/2006/relationships/externalLinkPath" Target="https://ecdc365.sharepoint.com/teams/iorg_rms_mm/Storage/External%20Meetings/2024/026_DIR/DIR026%20Meeting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ningEstimate"/>
      <sheetName val="HelpPlanningEstimate"/>
      <sheetName val="N-2_PLAN&lt;-- |--&gt; START"/>
      <sheetName val="Help"/>
      <sheetName val="1_General"/>
      <sheetName val="2_DoI"/>
      <sheetName val="3_Participants"/>
      <sheetName val="4_Services"/>
      <sheetName val="5_Agenda"/>
      <sheetName val="6_BE"/>
      <sheetName val="7_RfSTravelAgency"/>
      <sheetName val="8A_OrderTravelAgency"/>
      <sheetName val="8B_OrderGreven"/>
      <sheetName val="9_Decommitment1"/>
      <sheetName val="10_TravelRequestForm "/>
      <sheetName val="11_RegistrationForm"/>
      <sheetName val="12_Reimb. Applic. Form"/>
      <sheetName val="12_ActualDsa"/>
      <sheetName val="13_ParticipantList"/>
      <sheetName val="14_AttendanceList"/>
      <sheetName val="15_Decommitment2"/>
      <sheetName val="16_LessonsLearnt"/>
      <sheetName val="17_Decommitment3"/>
      <sheetName val="STOP_HERE"/>
      <sheetName val="Log"/>
      <sheetName val="CfgHelp"/>
      <sheetName val="Cfg"/>
      <sheetName val="CfgService"/>
      <sheetName val="CfgTravelLocation"/>
      <sheetName val="CfgTravelCost"/>
      <sheetName val="CfgPomilioFee"/>
      <sheetName val="CfgTravelCoefficient"/>
      <sheetName val="CfgMeetingLocation"/>
      <sheetName val="CfgValidationRules"/>
      <sheetName val="Data Validation Dnt remove"/>
    </sheetNames>
    <sheetDataSet>
      <sheetData sheetId="0"/>
      <sheetData sheetId="1"/>
      <sheetData sheetId="2"/>
      <sheetData sheetId="3"/>
      <sheetData sheetId="4">
        <row r="6">
          <cell r="D6" t="str">
            <v>DIR026</v>
          </cell>
        </row>
        <row r="7">
          <cell r="D7" t="str">
            <v>Annual meeting for national Coordinator and Directors of CCB and directors of CCBs</v>
          </cell>
        </row>
        <row r="8">
          <cell r="D8" t="str">
            <v>Medium (16-40 external participants)</v>
          </cell>
        </row>
        <row r="9">
          <cell r="D9" t="str">
            <v>4.1-DIR-CORE-027-2024</v>
          </cell>
        </row>
        <row r="10">
          <cell r="D10" t="str">
            <v>26641</v>
          </cell>
        </row>
        <row r="11">
          <cell r="D11">
            <v>2500</v>
          </cell>
        </row>
        <row r="13">
          <cell r="D13"/>
        </row>
        <row r="14">
          <cell r="D14" t="str">
            <v>Maarit Kokki</v>
          </cell>
        </row>
        <row r="15">
          <cell r="D15" t="str">
            <v>Ewelina Kamila Aydin</v>
          </cell>
        </row>
        <row r="16">
          <cell r="D16" t="str">
            <v>Ewelina Kamila Aydin</v>
          </cell>
        </row>
        <row r="17">
          <cell r="D17" t="str">
            <v>Caroline Karaara</v>
          </cell>
        </row>
        <row r="18">
          <cell r="D18" t="str">
            <v>Martinho Cambinda</v>
          </cell>
        </row>
        <row r="19">
          <cell r="D19" t="str">
            <v>Andrea Ammon</v>
          </cell>
        </row>
        <row r="20">
          <cell r="D20"/>
        </row>
        <row r="21">
          <cell r="D21">
            <v>45315</v>
          </cell>
        </row>
        <row r="22">
          <cell r="D22"/>
        </row>
        <row r="23">
          <cell r="D23" t="str">
            <v>DIR-2024-OUT-0086-AAEwAy</v>
          </cell>
        </row>
        <row r="28">
          <cell r="D28">
            <v>45392</v>
          </cell>
        </row>
        <row r="29">
          <cell r="D29">
            <v>0.375</v>
          </cell>
        </row>
        <row r="30">
          <cell r="D30">
            <v>45392</v>
          </cell>
        </row>
        <row r="31">
          <cell r="D31">
            <v>0.75</v>
          </cell>
        </row>
        <row r="32">
          <cell r="D32"/>
        </row>
        <row r="39">
          <cell r="D39" t="str">
            <v>Sweden</v>
          </cell>
        </row>
        <row r="40">
          <cell r="D40" t="str">
            <v>Stockholm</v>
          </cell>
        </row>
        <row r="41">
          <cell r="D41" t="str">
            <v>ECDC, Board Room</v>
          </cell>
        </row>
        <row r="43">
          <cell r="D43">
            <v>45303</v>
          </cell>
        </row>
        <row r="44">
          <cell r="D44" t="str">
            <v>Yes</v>
          </cell>
        </row>
        <row r="49">
          <cell r="D49">
            <v>0.03</v>
          </cell>
        </row>
        <row r="50">
          <cell r="D50" t="str">
            <v>SE</v>
          </cell>
        </row>
        <row r="51">
          <cell r="D51" t="str">
            <v>NORTHEUR</v>
          </cell>
        </row>
        <row r="52">
          <cell r="D52" t="str">
            <v>EUROPE</v>
          </cell>
        </row>
        <row r="53">
          <cell r="D53" t="str">
            <v>ECDC, Board Room, Stockholm, Sweden</v>
          </cell>
        </row>
        <row r="54">
          <cell r="D54" t="str">
            <v>Stockholm, Sweden</v>
          </cell>
        </row>
        <row r="55">
          <cell r="D55" t="str">
            <v>Sweden</v>
          </cell>
        </row>
        <row r="56">
          <cell r="D56" t="str">
            <v>SE</v>
          </cell>
        </row>
        <row r="57">
          <cell r="D57" t="str">
            <v>ECDC, Board Room, Stockholm, Sweden</v>
          </cell>
        </row>
        <row r="59">
          <cell r="D59" t="b">
            <v>0</v>
          </cell>
        </row>
        <row r="61">
          <cell r="D61">
            <v>117</v>
          </cell>
        </row>
        <row r="62">
          <cell r="D62">
            <v>17.55</v>
          </cell>
        </row>
        <row r="63">
          <cell r="D63">
            <v>29.25</v>
          </cell>
        </row>
        <row r="64">
          <cell r="D64">
            <v>29.25</v>
          </cell>
        </row>
        <row r="65">
          <cell r="D65" t="b">
            <v>1</v>
          </cell>
        </row>
        <row r="66">
          <cell r="D66" t="b">
            <v>0</v>
          </cell>
        </row>
        <row r="67">
          <cell r="D67" t="b">
            <v>0</v>
          </cell>
        </row>
        <row r="68">
          <cell r="D68">
            <v>99.45</v>
          </cell>
        </row>
        <row r="69">
          <cell r="D69">
            <v>1.147</v>
          </cell>
        </row>
        <row r="70">
          <cell r="D70" t="e">
            <v>#N/A</v>
          </cell>
        </row>
        <row r="71">
          <cell r="D71">
            <v>1</v>
          </cell>
        </row>
        <row r="72">
          <cell r="D72">
            <v>187</v>
          </cell>
        </row>
        <row r="73">
          <cell r="D73">
            <v>187</v>
          </cell>
        </row>
      </sheetData>
      <sheetData sheetId="5"/>
      <sheetData sheetId="6">
        <row r="2">
          <cell r="A2" t="str">
            <v>A</v>
          </cell>
          <cell r="B2" t="str">
            <v>ECDC-funded</v>
          </cell>
          <cell r="C2" t="str">
            <v>National Coordinators</v>
          </cell>
          <cell r="H2" t="str">
            <v>09 Apr (PM)</v>
          </cell>
          <cell r="I2" t="str">
            <v>11 Apr (AM)</v>
          </cell>
        </row>
        <row r="3">
          <cell r="A3" t="str">
            <v>B</v>
          </cell>
          <cell r="B3" t="str">
            <v>Local</v>
          </cell>
          <cell r="C3" t="str">
            <v>National Coordinator Sweden</v>
          </cell>
          <cell r="H3" t="str">
            <v>10 Apr (AM)</v>
          </cell>
          <cell r="I3" t="str">
            <v>10 Apr (PM)</v>
          </cell>
        </row>
        <row r="4">
          <cell r="A4" t="str">
            <v>C</v>
          </cell>
          <cell r="B4" t="str">
            <v>Staff</v>
          </cell>
          <cell r="C4" t="str">
            <v>virtual</v>
          </cell>
          <cell r="H4" t="str">
            <v>10 Apr (AM)</v>
          </cell>
          <cell r="I4" t="str">
            <v>10 Apr (PM)</v>
          </cell>
        </row>
        <row r="5">
          <cell r="A5" t="str">
            <v>D</v>
          </cell>
          <cell r="B5"/>
          <cell r="C5"/>
          <cell r="H5" t="str">
            <v/>
          </cell>
          <cell r="I5" t="str">
            <v/>
          </cell>
        </row>
        <row r="6">
          <cell r="A6" t="str">
            <v>E</v>
          </cell>
          <cell r="B6"/>
          <cell r="C6"/>
          <cell r="H6" t="str">
            <v/>
          </cell>
          <cell r="I6" t="str">
            <v/>
          </cell>
        </row>
        <row r="7">
          <cell r="A7" t="str">
            <v>F</v>
          </cell>
          <cell r="B7"/>
          <cell r="C7"/>
          <cell r="H7" t="str">
            <v/>
          </cell>
          <cell r="I7" t="str">
            <v/>
          </cell>
        </row>
        <row r="8">
          <cell r="A8" t="str">
            <v>G</v>
          </cell>
          <cell r="B8"/>
          <cell r="C8"/>
          <cell r="H8" t="str">
            <v/>
          </cell>
          <cell r="I8" t="str">
            <v/>
          </cell>
        </row>
        <row r="9">
          <cell r="A9" t="str">
            <v>H</v>
          </cell>
          <cell r="B9"/>
          <cell r="C9"/>
          <cell r="H9" t="str">
            <v/>
          </cell>
          <cell r="I9" t="str">
            <v/>
          </cell>
        </row>
        <row r="10">
          <cell r="A10" t="str">
            <v>I</v>
          </cell>
          <cell r="B10"/>
          <cell r="C10"/>
          <cell r="H10" t="str">
            <v/>
          </cell>
          <cell r="I10" t="str">
            <v/>
          </cell>
        </row>
        <row r="11">
          <cell r="A11" t="str">
            <v>J</v>
          </cell>
          <cell r="B11"/>
          <cell r="C11"/>
          <cell r="H11" t="str">
            <v/>
          </cell>
          <cell r="I11" t="str">
            <v/>
          </cell>
        </row>
        <row r="12">
          <cell r="A12" t="str">
            <v>K</v>
          </cell>
          <cell r="B12"/>
          <cell r="C12"/>
          <cell r="H12" t="str">
            <v/>
          </cell>
          <cell r="I12" t="str">
            <v/>
          </cell>
        </row>
        <row r="13">
          <cell r="A13" t="str">
            <v>L</v>
          </cell>
          <cell r="B13"/>
          <cell r="C13"/>
          <cell r="H13" t="str">
            <v/>
          </cell>
          <cell r="I13" t="str">
            <v/>
          </cell>
        </row>
        <row r="14">
          <cell r="A14" t="str">
            <v>M</v>
          </cell>
          <cell r="B14"/>
          <cell r="C14"/>
          <cell r="H14" t="str">
            <v/>
          </cell>
          <cell r="I14" t="str">
            <v/>
          </cell>
        </row>
        <row r="15">
          <cell r="A15" t="str">
            <v>N</v>
          </cell>
          <cell r="B15"/>
          <cell r="C15"/>
          <cell r="H15" t="str">
            <v/>
          </cell>
          <cell r="I15" t="str">
            <v/>
          </cell>
        </row>
        <row r="16">
          <cell r="A16" t="str">
            <v>O</v>
          </cell>
          <cell r="B16"/>
          <cell r="C16"/>
          <cell r="H16" t="str">
            <v/>
          </cell>
          <cell r="I16" t="str">
            <v/>
          </cell>
        </row>
        <row r="17">
          <cell r="C17"/>
          <cell r="H17" t="str">
            <v/>
          </cell>
          <cell r="I17" t="str">
            <v/>
          </cell>
        </row>
        <row r="18">
          <cell r="E18">
            <v>38</v>
          </cell>
          <cell r="O18">
            <v>609</v>
          </cell>
          <cell r="P18">
            <v>0</v>
          </cell>
          <cell r="AC18">
            <v>29</v>
          </cell>
          <cell r="AD18">
            <v>8</v>
          </cell>
          <cell r="AE18">
            <v>0</v>
          </cell>
          <cell r="AF18">
            <v>1</v>
          </cell>
          <cell r="AM18">
            <v>0</v>
          </cell>
          <cell r="AN18">
            <v>2900</v>
          </cell>
          <cell r="AQ18">
            <v>58</v>
          </cell>
          <cell r="AX18">
            <v>29</v>
          </cell>
        </row>
      </sheetData>
      <sheetData sheetId="7">
        <row r="230">
          <cell r="L230">
            <v>2495</v>
          </cell>
          <cell r="N230">
            <v>4261.91</v>
          </cell>
        </row>
      </sheetData>
      <sheetData sheetId="8"/>
      <sheetData sheetId="9">
        <row r="27">
          <cell r="D27">
            <v>100</v>
          </cell>
        </row>
        <row r="38">
          <cell r="D38">
            <v>2884.05</v>
          </cell>
        </row>
        <row r="59">
          <cell r="D59"/>
        </row>
      </sheetData>
      <sheetData sheetId="10"/>
      <sheetData sheetId="11">
        <row r="20">
          <cell r="AF20">
            <v>29</v>
          </cell>
          <cell r="AL20">
            <v>26100</v>
          </cell>
        </row>
        <row r="26">
          <cell r="AL26">
            <v>11020</v>
          </cell>
        </row>
        <row r="32">
          <cell r="AL32">
            <v>2964</v>
          </cell>
        </row>
        <row r="49">
          <cell r="AL49">
            <v>2235</v>
          </cell>
        </row>
      </sheetData>
      <sheetData sheetId="12"/>
      <sheetData sheetId="13">
        <row r="47">
          <cell r="D47"/>
        </row>
        <row r="49">
          <cell r="D49"/>
        </row>
      </sheetData>
      <sheetData sheetId="14"/>
      <sheetData sheetId="15"/>
      <sheetData sheetId="16"/>
      <sheetData sheetId="17"/>
      <sheetData sheetId="18">
        <row r="4">
          <cell r="AI4">
            <v>0</v>
          </cell>
          <cell r="AL4">
            <v>0</v>
          </cell>
        </row>
        <row r="7">
          <cell r="E7">
            <v>29</v>
          </cell>
        </row>
        <row r="8">
          <cell r="E8">
            <v>0</v>
          </cell>
        </row>
        <row r="9">
          <cell r="I9">
            <v>38</v>
          </cell>
        </row>
        <row r="216">
          <cell r="AD216">
            <v>0</v>
          </cell>
        </row>
      </sheetData>
      <sheetData sheetId="19"/>
      <sheetData sheetId="20">
        <row r="28">
          <cell r="D28"/>
        </row>
        <row r="30">
          <cell r="D30">
            <v>1384.04</v>
          </cell>
        </row>
        <row r="32">
          <cell r="D32">
            <v>0</v>
          </cell>
        </row>
        <row r="34">
          <cell r="D34">
            <v>0</v>
          </cell>
        </row>
        <row r="47">
          <cell r="D47">
            <v>1</v>
          </cell>
        </row>
        <row r="49">
          <cell r="D49"/>
        </row>
      </sheetData>
      <sheetData sheetId="21"/>
      <sheetData sheetId="22"/>
      <sheetData sheetId="23"/>
      <sheetData sheetId="24"/>
      <sheetData sheetId="25"/>
      <sheetData sheetId="26">
        <row r="2">
          <cell r="B2" t="str">
            <v>meetings@ecdc.europa.eu</v>
          </cell>
        </row>
        <row r="3">
          <cell r="B3">
            <v>65</v>
          </cell>
        </row>
        <row r="4">
          <cell r="B4">
            <v>35</v>
          </cell>
        </row>
        <row r="5">
          <cell r="B5" t="str">
            <v>Christian Arkbrant</v>
          </cell>
        </row>
        <row r="9">
          <cell r="B9" t="str">
            <v>Very small (up to 7 external participants)</v>
          </cell>
          <cell r="F9">
            <v>0.05</v>
          </cell>
        </row>
        <row r="10">
          <cell r="B10" t="str">
            <v>Small (8-15 external participants)</v>
          </cell>
          <cell r="F10">
            <v>0.05</v>
          </cell>
        </row>
        <row r="11">
          <cell r="B11" t="str">
            <v>Medium (16-40 external participants)</v>
          </cell>
          <cell r="F11">
            <v>0.03</v>
          </cell>
        </row>
        <row r="12">
          <cell r="B12" t="str">
            <v>Large (over 40 external participants)</v>
          </cell>
          <cell r="F12">
            <v>0.02</v>
          </cell>
        </row>
        <row r="16">
          <cell r="B16" t="str">
            <v>ECDC-funded</v>
          </cell>
          <cell r="C16">
            <v>1</v>
          </cell>
        </row>
        <row r="17">
          <cell r="B17" t="str">
            <v>Self-funded</v>
          </cell>
          <cell r="C17">
            <v>0</v>
          </cell>
        </row>
        <row r="18">
          <cell r="B18" t="str">
            <v>Staff</v>
          </cell>
          <cell r="C18">
            <v>0</v>
          </cell>
        </row>
        <row r="19">
          <cell r="B19" t="str">
            <v>Local</v>
          </cell>
          <cell r="C19">
            <v>0</v>
          </cell>
        </row>
        <row r="23">
          <cell r="B23" t="str">
            <v>Day before (AM)</v>
          </cell>
          <cell r="C23">
            <v>0</v>
          </cell>
        </row>
        <row r="24">
          <cell r="B24" t="str">
            <v>Day before (PM)</v>
          </cell>
          <cell r="C24">
            <v>0.5</v>
          </cell>
        </row>
        <row r="25">
          <cell r="B25" t="str">
            <v>Last day (AM)</v>
          </cell>
          <cell r="C25">
            <v>-1</v>
          </cell>
        </row>
        <row r="26">
          <cell r="B26" t="str">
            <v>Last day (PM)</v>
          </cell>
          <cell r="C26">
            <v>-1.5</v>
          </cell>
        </row>
        <row r="27">
          <cell r="B27" t="str">
            <v>Day after (AM)</v>
          </cell>
          <cell r="C27">
            <v>-2</v>
          </cell>
        </row>
        <row r="28">
          <cell r="B28" t="str">
            <v>Day after (PM)</v>
          </cell>
          <cell r="C28">
            <v>-2.5</v>
          </cell>
        </row>
        <row r="29">
          <cell r="B29" t="str">
            <v>Day 1 (AM)</v>
          </cell>
          <cell r="C29">
            <v>1</v>
          </cell>
        </row>
        <row r="30">
          <cell r="B30" t="str">
            <v>Day 1 (PM)</v>
          </cell>
          <cell r="C30">
            <v>1.5</v>
          </cell>
        </row>
        <row r="31">
          <cell r="B31" t="str">
            <v>Day 2 (AM)</v>
          </cell>
          <cell r="C31">
            <v>2</v>
          </cell>
        </row>
        <row r="32">
          <cell r="B32" t="str">
            <v>Day 2 (PM)</v>
          </cell>
          <cell r="C32">
            <v>2.5</v>
          </cell>
        </row>
        <row r="33">
          <cell r="B33" t="str">
            <v>Day 3 (AM)</v>
          </cell>
          <cell r="C33">
            <v>3</v>
          </cell>
        </row>
        <row r="34">
          <cell r="B34" t="str">
            <v>Day 3 (PM)</v>
          </cell>
          <cell r="C34">
            <v>3.5</v>
          </cell>
        </row>
        <row r="35">
          <cell r="B35" t="str">
            <v>Day 4 (AM)</v>
          </cell>
          <cell r="C35">
            <v>4</v>
          </cell>
        </row>
        <row r="36">
          <cell r="B36" t="str">
            <v>Day 4 (PM)</v>
          </cell>
          <cell r="C36">
            <v>4.5</v>
          </cell>
        </row>
        <row r="37">
          <cell r="B37" t="str">
            <v>Day 5 (AM)</v>
          </cell>
          <cell r="C37">
            <v>5</v>
          </cell>
        </row>
        <row r="38">
          <cell r="B38" t="str">
            <v>Day 5 (PM)</v>
          </cell>
          <cell r="C38">
            <v>5.5</v>
          </cell>
        </row>
        <row r="39">
          <cell r="B39" t="str">
            <v>Day 6 (AM)</v>
          </cell>
          <cell r="C39">
            <v>6</v>
          </cell>
        </row>
        <row r="40">
          <cell r="B40" t="str">
            <v>Day 6 (PM)</v>
          </cell>
          <cell r="C40">
            <v>6.5</v>
          </cell>
        </row>
        <row r="44">
          <cell r="B44" t="str">
            <v>Day before</v>
          </cell>
          <cell r="C44">
            <v>0</v>
          </cell>
        </row>
        <row r="45">
          <cell r="B45" t="str">
            <v>Day 1</v>
          </cell>
          <cell r="C45">
            <v>1</v>
          </cell>
        </row>
        <row r="46">
          <cell r="B46" t="str">
            <v>Day 2</v>
          </cell>
          <cell r="C46">
            <v>2</v>
          </cell>
        </row>
        <row r="47">
          <cell r="B47" t="str">
            <v>Day 3</v>
          </cell>
          <cell r="C47">
            <v>3</v>
          </cell>
        </row>
        <row r="48">
          <cell r="B48" t="str">
            <v>Day 4</v>
          </cell>
          <cell r="C48">
            <v>4</v>
          </cell>
        </row>
        <row r="49">
          <cell r="B49" t="str">
            <v>Day 5</v>
          </cell>
          <cell r="C49">
            <v>5</v>
          </cell>
        </row>
        <row r="50">
          <cell r="B50" t="str">
            <v>Day 6</v>
          </cell>
          <cell r="C50">
            <v>6</v>
          </cell>
        </row>
        <row r="51">
          <cell r="B51" t="str">
            <v>Not applicable</v>
          </cell>
        </row>
        <row r="55">
          <cell r="A55" t="str">
            <v>NONE</v>
          </cell>
          <cell r="C55">
            <v>0</v>
          </cell>
        </row>
        <row r="56">
          <cell r="A56" t="str">
            <v>BREAKFAST</v>
          </cell>
          <cell r="C56">
            <v>0.15</v>
          </cell>
        </row>
        <row r="57">
          <cell r="A57" t="str">
            <v>LUNCH</v>
          </cell>
          <cell r="C57">
            <v>0.25</v>
          </cell>
        </row>
        <row r="58">
          <cell r="A58" t="str">
            <v>DINNER</v>
          </cell>
          <cell r="C58">
            <v>0.25</v>
          </cell>
        </row>
        <row r="59">
          <cell r="A59" t="str">
            <v>BREAKFAST_LUNCH</v>
          </cell>
          <cell r="C59">
            <v>0.4</v>
          </cell>
        </row>
        <row r="60">
          <cell r="A60" t="str">
            <v>LUNCH_DINNER</v>
          </cell>
          <cell r="C60">
            <v>0.5</v>
          </cell>
        </row>
        <row r="61">
          <cell r="A61" t="str">
            <v>BREAKFAST_DINNER</v>
          </cell>
          <cell r="C61">
            <v>0.4</v>
          </cell>
        </row>
        <row r="62">
          <cell r="A62" t="str">
            <v>BREAKFAST_LUNCH_DINNER</v>
          </cell>
          <cell r="C62">
            <v>0.65</v>
          </cell>
        </row>
        <row r="66">
          <cell r="A66" t="str">
            <v>Yes</v>
          </cell>
        </row>
        <row r="67">
          <cell r="A67" t="str">
            <v>No</v>
          </cell>
        </row>
        <row r="72">
          <cell r="A72" t="str">
            <v>Y</v>
          </cell>
        </row>
        <row r="73">
          <cell r="A73" t="str">
            <v>N</v>
          </cell>
        </row>
        <row r="74">
          <cell r="A74" t="str">
            <v>N/A</v>
          </cell>
        </row>
        <row r="78">
          <cell r="A78" t="str">
            <v>Yes</v>
          </cell>
        </row>
        <row r="79">
          <cell r="A79" t="str">
            <v>No</v>
          </cell>
        </row>
        <row r="80">
          <cell r="A80" t="str">
            <v>Unknown</v>
          </cell>
        </row>
        <row r="81">
          <cell r="A81" t="str">
            <v>Not applicable</v>
          </cell>
        </row>
        <row r="85">
          <cell r="A85" t="str">
            <v>Yes</v>
          </cell>
        </row>
        <row r="86">
          <cell r="A86" t="str">
            <v>No</v>
          </cell>
        </row>
        <row r="90">
          <cell r="A90" t="str">
            <v>(multiple)</v>
          </cell>
        </row>
        <row r="91">
          <cell r="A91" t="str">
            <v>0000</v>
          </cell>
        </row>
        <row r="92">
          <cell r="A92">
            <v>1175</v>
          </cell>
        </row>
        <row r="93">
          <cell r="A93">
            <v>1180</v>
          </cell>
        </row>
        <row r="94">
          <cell r="A94" t="str">
            <v>1801</v>
          </cell>
        </row>
        <row r="95">
          <cell r="A95" t="str">
            <v>2144</v>
          </cell>
        </row>
        <row r="96">
          <cell r="A96">
            <v>2500</v>
          </cell>
        </row>
        <row r="97">
          <cell r="A97" t="str">
            <v>3000</v>
          </cell>
        </row>
        <row r="98">
          <cell r="A98" t="str">
            <v>3001</v>
          </cell>
        </row>
        <row r="99">
          <cell r="A99" t="str">
            <v>3002</v>
          </cell>
        </row>
        <row r="100">
          <cell r="A100">
            <v>3003</v>
          </cell>
        </row>
        <row r="101">
          <cell r="A101" t="str">
            <v>3004</v>
          </cell>
        </row>
        <row r="102">
          <cell r="A102" t="str">
            <v>3006</v>
          </cell>
        </row>
        <row r="103">
          <cell r="A103" t="str">
            <v>3007</v>
          </cell>
        </row>
        <row r="104">
          <cell r="A104">
            <v>3008</v>
          </cell>
        </row>
        <row r="105">
          <cell r="A105">
            <v>3009</v>
          </cell>
        </row>
        <row r="106">
          <cell r="A106" t="str">
            <v>3010</v>
          </cell>
        </row>
        <row r="107">
          <cell r="A107">
            <v>3011</v>
          </cell>
        </row>
        <row r="108">
          <cell r="A108">
            <v>3012</v>
          </cell>
        </row>
        <row r="109">
          <cell r="A109">
            <v>3013</v>
          </cell>
        </row>
        <row r="110">
          <cell r="A110" t="str">
            <v>3020</v>
          </cell>
        </row>
        <row r="111">
          <cell r="A111" t="str">
            <v>3021</v>
          </cell>
        </row>
        <row r="112">
          <cell r="A112" t="str">
            <v>3022</v>
          </cell>
        </row>
        <row r="122">
          <cell r="A122" t="str">
            <v>STAKEHOLDER_CONSULTATION</v>
          </cell>
          <cell r="B122" t="str">
            <v>Stakeholder consultation</v>
          </cell>
        </row>
        <row r="123">
          <cell r="A123" t="str">
            <v>MEETING_INDEPENDENT_EXPERTS</v>
          </cell>
          <cell r="B123" t="str">
            <v>Meeting of independent experts</v>
          </cell>
        </row>
        <row r="124">
          <cell r="A124" t="str">
            <v>STAKEHOLDER_INDEPENDENT_EXPERTS</v>
          </cell>
          <cell r="B124" t="str">
            <v>Meeting of both Stakeholder Consultation &amp; Independent Experts</v>
          </cell>
        </row>
        <row r="125">
          <cell r="A125" t="str">
            <v>OTHER</v>
          </cell>
          <cell r="B125" t="str">
            <v>Other_Add more information below</v>
          </cell>
        </row>
        <row r="129">
          <cell r="B129" t="str">
            <v>Neither</v>
          </cell>
        </row>
        <row r="130">
          <cell r="B130" t="str">
            <v>European Commission</v>
          </cell>
        </row>
        <row r="131">
          <cell r="B131" t="str">
            <v>WHO</v>
          </cell>
        </row>
        <row r="132">
          <cell r="B132" t="str">
            <v>European Commission and WHO</v>
          </cell>
        </row>
        <row r="136">
          <cell r="B136" t="str">
            <v>Breakfast</v>
          </cell>
        </row>
        <row r="137">
          <cell r="B137" t="str">
            <v>Coffee break</v>
          </cell>
        </row>
        <row r="138">
          <cell r="B138" t="str">
            <v>Lunch</v>
          </cell>
        </row>
        <row r="139">
          <cell r="B139" t="str">
            <v>Dinner</v>
          </cell>
        </row>
        <row r="140">
          <cell r="B140" t="str">
            <v>Reception</v>
          </cell>
        </row>
      </sheetData>
      <sheetData sheetId="27">
        <row r="2">
          <cell r="A2" t="str">
            <v>POMILIO.FEE.CONFERENCE.HYBRID.50</v>
          </cell>
          <cell r="B2" t="str">
            <v xml:space="preserve">Conference - Reservation hybrid up to 50 participants </v>
          </cell>
          <cell r="C2" t="str">
            <v>Put MaxAmount=1</v>
          </cell>
          <cell r="E2">
            <v>320</v>
          </cell>
          <cell r="F2">
            <v>320</v>
          </cell>
          <cell r="G2" t="str">
            <v>Pomilio</v>
          </cell>
          <cell r="H2">
            <v>0</v>
          </cell>
          <cell r="I2">
            <v>1</v>
          </cell>
          <cell r="J2">
            <v>1</v>
          </cell>
          <cell r="K2">
            <v>1</v>
          </cell>
          <cell r="L2">
            <v>0</v>
          </cell>
          <cell r="M2">
            <v>0</v>
          </cell>
          <cell r="N2">
            <v>1</v>
          </cell>
          <cell r="O2">
            <v>0</v>
          </cell>
        </row>
        <row r="3">
          <cell r="A3" t="str">
            <v>POMILIO.FEE.CONFERENCE.HYBRID.150</v>
          </cell>
          <cell r="B3" t="str">
            <v xml:space="preserve">Conference - Reservation hybrid between 51-150 participants </v>
          </cell>
          <cell r="C3" t="str">
            <v>Put MaxAmount=1</v>
          </cell>
          <cell r="E3">
            <v>378</v>
          </cell>
          <cell r="F3">
            <v>378</v>
          </cell>
          <cell r="G3" t="str">
            <v>Pomilio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</v>
          </cell>
          <cell r="O3">
            <v>0</v>
          </cell>
        </row>
        <row r="4">
          <cell r="A4" t="str">
            <v>POMILIO.FEE.CONFERENCE.HYBRID.MORETHAN150</v>
          </cell>
          <cell r="B4" t="str">
            <v xml:space="preserve">Conference - Reservation hybrid over 150 participants </v>
          </cell>
          <cell r="C4" t="str">
            <v>Put MaxAmount=1</v>
          </cell>
          <cell r="E4">
            <v>400</v>
          </cell>
          <cell r="F4">
            <v>400</v>
          </cell>
          <cell r="G4" t="str">
            <v>Pomilio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1</v>
          </cell>
          <cell r="O4">
            <v>0</v>
          </cell>
        </row>
        <row r="5">
          <cell r="A5" t="str">
            <v>POMILIO.FEE.CONFERENCE.PHYSICAL.50</v>
          </cell>
          <cell r="B5" t="str">
            <v xml:space="preserve">Conference - Reservation physical up to 50 participants </v>
          </cell>
          <cell r="C5" t="str">
            <v>Put MaxAmount=1</v>
          </cell>
          <cell r="E5">
            <v>482</v>
          </cell>
          <cell r="F5">
            <v>482</v>
          </cell>
          <cell r="G5" t="str">
            <v>Pomilio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0</v>
          </cell>
        </row>
        <row r="6">
          <cell r="A6" t="str">
            <v>POMILIO.FEE.CONFERENCE.PHYSICAL.150</v>
          </cell>
          <cell r="B6" t="str">
            <v xml:space="preserve">Conference - Reservation physical between 51-150 participants </v>
          </cell>
          <cell r="C6" t="str">
            <v>Put MaxAmount=1</v>
          </cell>
          <cell r="E6">
            <v>602</v>
          </cell>
          <cell r="F6">
            <v>602</v>
          </cell>
          <cell r="G6" t="str">
            <v>Pomilio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0</v>
          </cell>
        </row>
        <row r="7">
          <cell r="A7" t="str">
            <v>POMILIO.FEE.CONFERENCE.PHYSICAL.MORETHAN150</v>
          </cell>
          <cell r="B7" t="str">
            <v xml:space="preserve">Conference - Reservation physical more than 150 participants </v>
          </cell>
          <cell r="C7" t="str">
            <v>Put MaxAmount=1</v>
          </cell>
          <cell r="E7">
            <v>723</v>
          </cell>
          <cell r="F7">
            <v>723</v>
          </cell>
          <cell r="G7" t="str">
            <v>Pomilio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</v>
          </cell>
          <cell r="O7">
            <v>0</v>
          </cell>
        </row>
        <row r="8">
          <cell r="A8" t="str">
            <v>POMILIO.FEE.CONCEPT.STANDARD</v>
          </cell>
          <cell r="B8" t="str">
            <v xml:space="preserve">Concept - Standard event </v>
          </cell>
          <cell r="C8" t="str">
            <v>Put MaxAmount=1</v>
          </cell>
          <cell r="E8">
            <v>850</v>
          </cell>
          <cell r="F8">
            <v>850</v>
          </cell>
          <cell r="G8" t="str">
            <v>Pomilio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0</v>
          </cell>
        </row>
        <row r="9">
          <cell r="A9" t="str">
            <v>POMILIO.FEE.CONCEPT.COMPLEX</v>
          </cell>
          <cell r="B9" t="str">
            <v xml:space="preserve">Concept - Complex event </v>
          </cell>
          <cell r="C9" t="str">
            <v>Put MaxAmount=1</v>
          </cell>
          <cell r="E9">
            <v>1500</v>
          </cell>
          <cell r="F9">
            <v>1500</v>
          </cell>
          <cell r="G9" t="str">
            <v>Pomilio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</v>
          </cell>
          <cell r="O9">
            <v>0</v>
          </cell>
        </row>
        <row r="10">
          <cell r="A10" t="str">
            <v>POMILIO.COORDINATION.EVENT</v>
          </cell>
          <cell r="B10" t="str">
            <v xml:space="preserve">Coordination -  Management of an event </v>
          </cell>
          <cell r="C10" t="str">
            <v>Put MaxAmount=1</v>
          </cell>
          <cell r="E10">
            <v>240</v>
          </cell>
          <cell r="F10">
            <v>240</v>
          </cell>
          <cell r="G10" t="str">
            <v>Pomilio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0</v>
          </cell>
        </row>
        <row r="11">
          <cell r="A11" t="str">
            <v>POMILIO.COORDINATION.VIRTUAL</v>
          </cell>
          <cell r="B11" t="str">
            <v xml:space="preserve">Coordination -  Virtual event </v>
          </cell>
          <cell r="C11" t="str">
            <v>Put MaxAmount=1</v>
          </cell>
          <cell r="E11">
            <v>574</v>
          </cell>
          <cell r="F11">
            <v>574</v>
          </cell>
          <cell r="G11" t="str">
            <v>Pomilio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</row>
        <row r="12">
          <cell r="A12" t="str">
            <v>POMILIO.COORDINATION.HYBRID.STANDARD.50</v>
          </cell>
          <cell r="B12" t="str">
            <v xml:space="preserve">Coordination -  Hybrid standard event up to 50 participants </v>
          </cell>
          <cell r="C12" t="str">
            <v>Put MaxAmount=1</v>
          </cell>
          <cell r="E12">
            <v>890</v>
          </cell>
          <cell r="F12">
            <v>890</v>
          </cell>
          <cell r="G12" t="str">
            <v>Pomilio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</row>
        <row r="13">
          <cell r="A13" t="str">
            <v>POMILIO.COORDINATION.HYBRID.COMPLEX.50</v>
          </cell>
          <cell r="B13" t="str">
            <v xml:space="preserve">Coordination -  Hybrid complex event up to 50 participants </v>
          </cell>
          <cell r="C13" t="str">
            <v>Put MaxAmount=1</v>
          </cell>
          <cell r="E13">
            <v>1189</v>
          </cell>
          <cell r="F13">
            <v>1189</v>
          </cell>
          <cell r="G13" t="str">
            <v>Pomilio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</row>
        <row r="14">
          <cell r="A14" t="str">
            <v>POMILIO.COORDINATION.HYBRID.STANDARD.51-150</v>
          </cell>
          <cell r="B14" t="str">
            <v xml:space="preserve">Coordination -  Hybrid standard event between 51-150 participants </v>
          </cell>
          <cell r="C14" t="str">
            <v>Put MaxAmount=1</v>
          </cell>
          <cell r="E14">
            <v>1460</v>
          </cell>
          <cell r="F14">
            <v>1460</v>
          </cell>
          <cell r="G14" t="str">
            <v>Pomilio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</v>
          </cell>
          <cell r="O14">
            <v>0</v>
          </cell>
        </row>
        <row r="15">
          <cell r="A15" t="str">
            <v>POMILIO.COORDINATION.HYBRID.COMPLEX.51-150</v>
          </cell>
          <cell r="B15" t="str">
            <v xml:space="preserve">Coordination -  Hybrid complex event between 51-150 participants </v>
          </cell>
          <cell r="C15" t="str">
            <v>Put MaxAmount=1</v>
          </cell>
          <cell r="E15">
            <v>1780</v>
          </cell>
          <cell r="F15">
            <v>1780</v>
          </cell>
          <cell r="G15" t="str">
            <v>Pomilio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</row>
        <row r="16">
          <cell r="A16" t="str">
            <v>POMILIO.COORDINATION.HYBRID.STANDARD.OVER150</v>
          </cell>
          <cell r="B16" t="str">
            <v xml:space="preserve">Coordination -  Hybrid standard event over 150 participants </v>
          </cell>
          <cell r="C16" t="str">
            <v>Put MaxAmount=1</v>
          </cell>
          <cell r="E16">
            <v>2108</v>
          </cell>
          <cell r="F16">
            <v>2108</v>
          </cell>
          <cell r="G16" t="str">
            <v>Pomilio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</v>
          </cell>
          <cell r="O16">
            <v>0</v>
          </cell>
        </row>
        <row r="17">
          <cell r="A17" t="str">
            <v>POMILIO.COORDINATION.HYBRID.COMPLEX.OVER150</v>
          </cell>
          <cell r="B17" t="str">
            <v xml:space="preserve">Coordination -  Hybrid complex event over 150 participants </v>
          </cell>
          <cell r="C17" t="str">
            <v>Put MaxAmount=1</v>
          </cell>
          <cell r="E17">
            <v>2230</v>
          </cell>
          <cell r="F17">
            <v>2230</v>
          </cell>
          <cell r="G17" t="str">
            <v>Pomilio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</v>
          </cell>
          <cell r="O17">
            <v>0</v>
          </cell>
        </row>
        <row r="18">
          <cell r="A18" t="str">
            <v>POMILIO.COORDINATION.PHYSICAL.STANDARD.50</v>
          </cell>
          <cell r="B18" t="str">
            <v xml:space="preserve">Coordination -  Physical standard event up to 50 participants </v>
          </cell>
          <cell r="C18" t="str">
            <v>Put MaxAmount=1</v>
          </cell>
          <cell r="E18">
            <v>960</v>
          </cell>
          <cell r="F18">
            <v>960</v>
          </cell>
          <cell r="G18" t="str">
            <v>Pomilio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</v>
          </cell>
          <cell r="O18">
            <v>0</v>
          </cell>
        </row>
        <row r="19">
          <cell r="A19" t="str">
            <v>POMILIO.COORDINATION.PHYSICAL.COMPLEX.50</v>
          </cell>
          <cell r="B19" t="str">
            <v xml:space="preserve">Coordination -  Physical complex event up to 50 participants </v>
          </cell>
          <cell r="C19" t="str">
            <v>Put MaxAmount=1</v>
          </cell>
          <cell r="E19">
            <v>1280</v>
          </cell>
          <cell r="F19">
            <v>1280</v>
          </cell>
          <cell r="G19" t="str">
            <v>Pomilio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</row>
        <row r="20">
          <cell r="A20" t="str">
            <v>POMILIO.COORDINATION.PHYSICAL.STANDARD.51-150</v>
          </cell>
          <cell r="B20" t="str">
            <v xml:space="preserve">Coordination -  Physical standard event between 51-150 participants </v>
          </cell>
          <cell r="C20" t="str">
            <v>Put MaxAmount=1</v>
          </cell>
          <cell r="E20">
            <v>1600</v>
          </cell>
          <cell r="F20">
            <v>1600</v>
          </cell>
          <cell r="G20" t="str">
            <v>Pomilio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0</v>
          </cell>
        </row>
        <row r="21">
          <cell r="A21" t="str">
            <v>POMILIO.COORDINATION.PHYSICAL.COMPLEX.51-150</v>
          </cell>
          <cell r="B21" t="str">
            <v xml:space="preserve">Coordination -  Physical complex event between 51-150 participants </v>
          </cell>
          <cell r="C21" t="str">
            <v>Put MaxAmount=1</v>
          </cell>
          <cell r="E21">
            <v>1663</v>
          </cell>
          <cell r="F21">
            <v>1663</v>
          </cell>
          <cell r="G21" t="str">
            <v>Pomilio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</row>
        <row r="22">
          <cell r="A22" t="str">
            <v>POMILIO.COORDINATION.PHYSICAL.STANDARD.OVER150</v>
          </cell>
          <cell r="B22" t="str">
            <v xml:space="preserve">Coordination -  Physical standard event over 150 participants </v>
          </cell>
          <cell r="C22" t="str">
            <v>Put MaxAmount=1</v>
          </cell>
          <cell r="E22">
            <v>2400</v>
          </cell>
          <cell r="F22">
            <v>2400</v>
          </cell>
          <cell r="G22" t="str">
            <v>Pomilio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</row>
        <row r="23">
          <cell r="A23" t="str">
            <v>POMILIO.COORDINATION.PHYSICAL.COMPLEX.OVER150</v>
          </cell>
          <cell r="B23" t="str">
            <v xml:space="preserve">Coordination -  Physical complex event over 150 participants </v>
          </cell>
          <cell r="C23" t="str">
            <v>Put MaxAmount=1</v>
          </cell>
          <cell r="E23">
            <v>2780</v>
          </cell>
          <cell r="F23">
            <v>2780</v>
          </cell>
          <cell r="G23" t="str">
            <v>Pomilio</v>
          </cell>
          <cell r="H23">
            <v>0</v>
          </cell>
          <cell r="I23">
            <v>1</v>
          </cell>
          <cell r="J23">
            <v>1</v>
          </cell>
          <cell r="K23">
            <v>1</v>
          </cell>
          <cell r="L23">
            <v>0</v>
          </cell>
          <cell r="M23">
            <v>0</v>
          </cell>
          <cell r="N23">
            <v>1</v>
          </cell>
          <cell r="O23">
            <v>0</v>
          </cell>
        </row>
        <row r="24">
          <cell r="A24" t="str">
            <v>POMILIO.REGISTRATION.MANAGEMENT</v>
          </cell>
          <cell r="B24" t="str">
            <v xml:space="preserve">Registration -  Participant management from invitation to registration services </v>
          </cell>
          <cell r="C24" t="str">
            <v>Put MaxAmount=1</v>
          </cell>
          <cell r="E24">
            <v>640</v>
          </cell>
          <cell r="F24">
            <v>640</v>
          </cell>
          <cell r="G24" t="str">
            <v>Pomilio</v>
          </cell>
          <cell r="H24">
            <v>0</v>
          </cell>
          <cell r="I24">
            <v>1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</row>
        <row r="25">
          <cell r="A25" t="str">
            <v>POMILIO.REGISTRATION.VIRTUAL</v>
          </cell>
          <cell r="B25" t="str">
            <v xml:space="preserve">Registration -  Virtual event </v>
          </cell>
          <cell r="C25" t="str">
            <v>Put MaxAmount=1</v>
          </cell>
          <cell r="E25">
            <v>1078</v>
          </cell>
          <cell r="F25">
            <v>1078</v>
          </cell>
          <cell r="G25" t="str">
            <v>Pomilio</v>
          </cell>
          <cell r="H25">
            <v>0</v>
          </cell>
          <cell r="I25">
            <v>1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1</v>
          </cell>
          <cell r="O25">
            <v>0</v>
          </cell>
        </row>
        <row r="26">
          <cell r="A26" t="str">
            <v>POMILIO.REGISTRATION.HYBRID</v>
          </cell>
          <cell r="B26" t="str">
            <v xml:space="preserve">Registration -  Hybrid event </v>
          </cell>
          <cell r="C26" t="str">
            <v>Put MaxAmount=1</v>
          </cell>
          <cell r="E26">
            <v>1310</v>
          </cell>
          <cell r="F26">
            <v>1310</v>
          </cell>
          <cell r="G26" t="str">
            <v>Pomilio</v>
          </cell>
          <cell r="H26">
            <v>0</v>
          </cell>
          <cell r="I26">
            <v>1</v>
          </cell>
          <cell r="J26">
            <v>1</v>
          </cell>
          <cell r="K26">
            <v>1</v>
          </cell>
          <cell r="L26">
            <v>0</v>
          </cell>
          <cell r="M26">
            <v>0</v>
          </cell>
          <cell r="N26">
            <v>1</v>
          </cell>
          <cell r="O26">
            <v>0</v>
          </cell>
        </row>
        <row r="27">
          <cell r="A27" t="str">
            <v>POMILIO.REGISTRATION.HYBRID.ONSITE</v>
          </cell>
          <cell r="B27" t="str">
            <v xml:space="preserve">Registration -  Hybrid event - on-site </v>
          </cell>
          <cell r="C27" t="str">
            <v>Put MaxAmount=1</v>
          </cell>
          <cell r="E27">
            <v>1770</v>
          </cell>
          <cell r="F27">
            <v>1770</v>
          </cell>
          <cell r="G27" t="str">
            <v>Pomilio</v>
          </cell>
          <cell r="H27">
            <v>0</v>
          </cell>
          <cell r="I27">
            <v>1</v>
          </cell>
          <cell r="J27">
            <v>1</v>
          </cell>
          <cell r="K27">
            <v>1</v>
          </cell>
          <cell r="L27">
            <v>0</v>
          </cell>
          <cell r="M27">
            <v>0</v>
          </cell>
          <cell r="N27">
            <v>1</v>
          </cell>
          <cell r="O27">
            <v>0</v>
          </cell>
        </row>
        <row r="28">
          <cell r="A28" t="str">
            <v>POMILIO.REGISTRATION.PHYSICAL</v>
          </cell>
          <cell r="B28" t="str">
            <v xml:space="preserve">Registration -  Physical event </v>
          </cell>
          <cell r="C28" t="str">
            <v>Put MaxAmount=1</v>
          </cell>
          <cell r="E28">
            <v>1705</v>
          </cell>
          <cell r="F28">
            <v>1705</v>
          </cell>
          <cell r="G28" t="str">
            <v>Pomilio</v>
          </cell>
          <cell r="H28">
            <v>0</v>
          </cell>
          <cell r="I28">
            <v>1</v>
          </cell>
          <cell r="J28">
            <v>1</v>
          </cell>
          <cell r="K28">
            <v>1</v>
          </cell>
          <cell r="L28">
            <v>0</v>
          </cell>
          <cell r="M28">
            <v>0</v>
          </cell>
          <cell r="N28">
            <v>1</v>
          </cell>
          <cell r="O28">
            <v>0</v>
          </cell>
        </row>
        <row r="29">
          <cell r="A29" t="str">
            <v>POMILIO.REGISTRATION.PHYSICAL.ONSITE</v>
          </cell>
          <cell r="B29" t="str">
            <v xml:space="preserve">Registration -  Physical event - on-site </v>
          </cell>
          <cell r="C29" t="str">
            <v>Put MaxAmount=1</v>
          </cell>
          <cell r="E29">
            <v>2605</v>
          </cell>
          <cell r="F29">
            <v>2605</v>
          </cell>
          <cell r="G29" t="str">
            <v>Pomilio</v>
          </cell>
          <cell r="H29">
            <v>0</v>
          </cell>
          <cell r="I29">
            <v>1</v>
          </cell>
          <cell r="J29">
            <v>1</v>
          </cell>
          <cell r="K29">
            <v>1</v>
          </cell>
          <cell r="L29">
            <v>0</v>
          </cell>
          <cell r="M29">
            <v>0</v>
          </cell>
          <cell r="N29">
            <v>1</v>
          </cell>
          <cell r="O29">
            <v>0</v>
          </cell>
        </row>
        <row r="30">
          <cell r="A30" t="str">
            <v>POMILIO.REGISTRATION.EQUIPMENT</v>
          </cell>
          <cell r="B30" t="str">
            <v xml:space="preserve">Registration -  Technical equipment for registration only </v>
          </cell>
          <cell r="C30" t="str">
            <v>Put MaxAmount=1</v>
          </cell>
          <cell r="E30">
            <v>2300</v>
          </cell>
          <cell r="F30">
            <v>2300</v>
          </cell>
          <cell r="G30" t="str">
            <v>Pomilio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POMILIO.EXHIBITION.MANAGEMENT</v>
          </cell>
          <cell r="B31" t="str">
            <v>Exhibition - Management for providing Exhibition services</v>
          </cell>
          <cell r="C31" t="str">
            <v>Put MaxAmount=1</v>
          </cell>
          <cell r="E31">
            <v>1185</v>
          </cell>
          <cell r="F31">
            <v>850</v>
          </cell>
          <cell r="G31" t="str">
            <v>Pomilio</v>
          </cell>
          <cell r="H31">
            <v>0</v>
          </cell>
          <cell r="I31">
            <v>1</v>
          </cell>
          <cell r="J31">
            <v>1</v>
          </cell>
          <cell r="K31">
            <v>1</v>
          </cell>
          <cell r="L31">
            <v>0</v>
          </cell>
          <cell r="M31">
            <v>0</v>
          </cell>
          <cell r="N31">
            <v>1</v>
          </cell>
          <cell r="O31">
            <v>0</v>
          </cell>
        </row>
        <row r="32">
          <cell r="A32" t="str">
            <v>POMILIO.EXHIBITION.ELEMENT</v>
          </cell>
          <cell r="B32" t="str">
            <v>Exhibition - Stand or element</v>
          </cell>
          <cell r="C32" t="str">
            <v>Number of square meeters</v>
          </cell>
          <cell r="E32">
            <v>300</v>
          </cell>
          <cell r="F32">
            <v>350</v>
          </cell>
          <cell r="G32" t="str">
            <v>Pomilio</v>
          </cell>
          <cell r="H32">
            <v>0</v>
          </cell>
          <cell r="I32">
            <v>1</v>
          </cell>
          <cell r="J32">
            <v>1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POMILIO.EXHIBITION.STAND.MANAGEMENT</v>
          </cell>
          <cell r="B33" t="str">
            <v>Exhibition - Stand management per exhibitor and stand</v>
          </cell>
          <cell r="C33" t="str">
            <v>Put MaxAmount=1</v>
          </cell>
          <cell r="E33">
            <v>412</v>
          </cell>
          <cell r="F33">
            <v>350</v>
          </cell>
          <cell r="G33" t="str">
            <v>Pomilio</v>
          </cell>
          <cell r="H33">
            <v>0</v>
          </cell>
          <cell r="I33">
            <v>1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1</v>
          </cell>
          <cell r="O33">
            <v>0</v>
          </cell>
        </row>
        <row r="34">
          <cell r="A34" t="str">
            <v>POMILIO.FEE.TICKET.TRAINBOAT</v>
          </cell>
          <cell r="B34" t="str">
            <v>Fee - Issuing e-ticket for a train/boat ticket including seat reservations or other additional supplements</v>
          </cell>
          <cell r="C34" t="str">
            <v>Number of bookings</v>
          </cell>
          <cell r="E34">
            <v>12</v>
          </cell>
          <cell r="F34">
            <v>12</v>
          </cell>
          <cell r="G34" t="str">
            <v>Pomilio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</v>
          </cell>
          <cell r="O34">
            <v>0</v>
          </cell>
        </row>
        <row r="35">
          <cell r="A35" t="str">
            <v>POMILIO.FEE.TRAVEL.CONSULTING</v>
          </cell>
          <cell r="B35" t="str">
            <v>Fee - Travel consulting services</v>
          </cell>
          <cell r="C35" t="str">
            <v>Number of services</v>
          </cell>
          <cell r="E35">
            <v>28</v>
          </cell>
          <cell r="F35">
            <v>28</v>
          </cell>
          <cell r="G35" t="str">
            <v>Pomilio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</v>
          </cell>
          <cell r="O35">
            <v>0</v>
          </cell>
        </row>
        <row r="36">
          <cell r="A36" t="str">
            <v>POMILIO.FEE.TICKET.PAPERDELIVERY</v>
          </cell>
          <cell r="B36" t="str">
            <v>Fee - Delivery of paper tickets for pick up or sending</v>
          </cell>
          <cell r="C36" t="str">
            <v>Number of occurences</v>
          </cell>
          <cell r="E36">
            <v>17</v>
          </cell>
          <cell r="F36">
            <v>17</v>
          </cell>
          <cell r="G36" t="str">
            <v>Pomilio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  <cell r="O36">
            <v>0</v>
          </cell>
        </row>
        <row r="37">
          <cell r="A37" t="str">
            <v>POMILIO.FEE.TICKET.CHANGE</v>
          </cell>
          <cell r="B37" t="str">
            <v>Fee - Modification of an e-ticket which has already been issued</v>
          </cell>
          <cell r="C37" t="str">
            <v>Number of uses of service</v>
          </cell>
          <cell r="E37">
            <v>11</v>
          </cell>
          <cell r="F37">
            <v>11</v>
          </cell>
          <cell r="G37" t="str">
            <v>Pomilio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</v>
          </cell>
          <cell r="O37">
            <v>0</v>
          </cell>
        </row>
        <row r="38">
          <cell r="A38" t="str">
            <v>POMILIO.FEE.TICKET.CANCELLATION</v>
          </cell>
          <cell r="B38" t="str">
            <v>Fee - Cancellation of an e-ticket which has already been issued</v>
          </cell>
          <cell r="C38" t="str">
            <v>Number of occurences</v>
          </cell>
          <cell r="E38">
            <v>11</v>
          </cell>
          <cell r="F38">
            <v>11</v>
          </cell>
          <cell r="G38" t="str">
            <v>Pomilio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1</v>
          </cell>
          <cell r="O38">
            <v>0</v>
          </cell>
        </row>
        <row r="39">
          <cell r="A39" t="str">
            <v>POMILIO.FEE.HOTEL.ROOM.RESERVATION</v>
          </cell>
          <cell r="B39" t="str">
            <v>Fee - Booking one or more consecutive hotel or accommodation nights and sending an electronic voucher</v>
          </cell>
          <cell r="C39" t="str">
            <v>Number of bookings</v>
          </cell>
          <cell r="E39">
            <v>10</v>
          </cell>
          <cell r="F39">
            <v>10</v>
          </cell>
          <cell r="G39" t="str">
            <v>Pomilio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</v>
          </cell>
          <cell r="O39">
            <v>0</v>
          </cell>
        </row>
        <row r="40">
          <cell r="A40" t="str">
            <v>POMILIO.FEE.VISA.ISSUING</v>
          </cell>
          <cell r="B40" t="str">
            <v>Fee - Assistance in issuing visas including prepayment</v>
          </cell>
          <cell r="C40" t="str">
            <v>Number of occurences</v>
          </cell>
          <cell r="E40">
            <v>17</v>
          </cell>
          <cell r="F40">
            <v>17</v>
          </cell>
          <cell r="G40" t="str">
            <v>Pomilio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</v>
          </cell>
          <cell r="O40">
            <v>0</v>
          </cell>
        </row>
        <row r="41">
          <cell r="A41" t="str">
            <v>POMILIO.FEE.HOTEL.CHANGE</v>
          </cell>
          <cell r="B41" t="str">
            <v>Fee - Modification of a hotel or accommodation previously booked</v>
          </cell>
          <cell r="C41" t="str">
            <v>Number of occurences</v>
          </cell>
          <cell r="E41">
            <v>11</v>
          </cell>
          <cell r="F41">
            <v>11</v>
          </cell>
          <cell r="G41" t="str">
            <v>Pomilio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</v>
          </cell>
          <cell r="O41">
            <v>0</v>
          </cell>
        </row>
        <row r="42">
          <cell r="A42" t="str">
            <v>POMILIO.FEE.HOTEL.CANCELLATION</v>
          </cell>
          <cell r="B42" t="str">
            <v>Fee - Cancellation and/or refund of a hotel or accommodation previously booked</v>
          </cell>
          <cell r="C42" t="str">
            <v>Number of occurences</v>
          </cell>
          <cell r="E42">
            <v>11</v>
          </cell>
          <cell r="F42">
            <v>11</v>
          </cell>
          <cell r="G42" t="str">
            <v>Pomilio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</row>
        <row r="43">
          <cell r="A43" t="str">
            <v>POMILIO.FEE.VISA.REQUIREMENTS</v>
          </cell>
          <cell r="B43" t="str">
            <v>Fee - Assistance and advise travellers on visa requirements (no issuance of visa)</v>
          </cell>
          <cell r="C43" t="str">
            <v>Number of occurences</v>
          </cell>
          <cell r="E43">
            <v>10</v>
          </cell>
          <cell r="F43">
            <v>10</v>
          </cell>
          <cell r="G43" t="str">
            <v>Pomilio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</v>
          </cell>
          <cell r="O43">
            <v>0</v>
          </cell>
        </row>
        <row r="44">
          <cell r="A44" t="str">
            <v>POMILIO.FEE.TAXI.RESERVATION</v>
          </cell>
          <cell r="B44" t="str">
            <v>Fee - Booking of car hire with a driver or taxi</v>
          </cell>
          <cell r="C44" t="str">
            <v>Number of bookings</v>
          </cell>
          <cell r="E44">
            <v>17</v>
          </cell>
          <cell r="F44">
            <v>17</v>
          </cell>
          <cell r="G44" t="str">
            <v>Pomilio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</v>
          </cell>
          <cell r="O44">
            <v>0</v>
          </cell>
        </row>
        <row r="45">
          <cell r="A45" t="str">
            <v>POMILIO.FEE.CASH.SERVICES</v>
          </cell>
          <cell r="B45" t="str">
            <v>Fee - Provision of cash/currency exchange, cash advance services</v>
          </cell>
          <cell r="C45" t="str">
            <v>Number of occurences</v>
          </cell>
          <cell r="E45">
            <v>28</v>
          </cell>
          <cell r="F45">
            <v>28</v>
          </cell>
          <cell r="G45" t="str">
            <v>Pomilio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  <cell r="O45">
            <v>0</v>
          </cell>
        </row>
        <row r="46">
          <cell r="A46" t="str">
            <v>POMILIO.FEE.HELPDESK</v>
          </cell>
          <cell r="B46" t="str">
            <v>Fee - Use of helpdesk and emergency services for reservation 24/7 (outside operating hours)</v>
          </cell>
          <cell r="C46" t="str">
            <v>Number of occurences</v>
          </cell>
          <cell r="E46">
            <v>42</v>
          </cell>
          <cell r="F46">
            <v>42</v>
          </cell>
          <cell r="G46" t="str">
            <v>Pomilio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  <cell r="O46">
            <v>0</v>
          </cell>
        </row>
        <row r="47">
          <cell r="A47" t="str">
            <v>POMILIO.CATERING.OUTSIDE</v>
          </cell>
          <cell r="B47" t="str">
            <v>Catering - services outside ECDC premises (e.g. restaurants, conference centres, hotels)</v>
          </cell>
          <cell r="C47" t="str">
            <v>Put MaxAmount=1, one line per break</v>
          </cell>
          <cell r="E47">
            <v>335</v>
          </cell>
          <cell r="F47">
            <v>335</v>
          </cell>
          <cell r="G47" t="str">
            <v>Pomilio</v>
          </cell>
          <cell r="I47">
            <v>1</v>
          </cell>
          <cell r="J47">
            <v>0</v>
          </cell>
          <cell r="K47">
            <v>1</v>
          </cell>
          <cell r="L47">
            <v>0</v>
          </cell>
          <cell r="M47">
            <v>1</v>
          </cell>
          <cell r="N47">
            <v>1</v>
          </cell>
          <cell r="O47">
            <v>0</v>
          </cell>
        </row>
        <row r="48">
          <cell r="A48" t="str">
            <v>POMILIO.CATERING.WORKING</v>
          </cell>
          <cell r="B48" t="str">
            <v xml:space="preserve">Catering - working breakfasts, lunches or dinners </v>
          </cell>
          <cell r="C48" t="str">
            <v>Put MaxAmount=1, one line per break</v>
          </cell>
          <cell r="E48">
            <v>426</v>
          </cell>
          <cell r="F48">
            <v>426</v>
          </cell>
          <cell r="G48" t="str">
            <v>Pomilio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1</v>
          </cell>
          <cell r="O48">
            <v>0</v>
          </cell>
        </row>
        <row r="49">
          <cell r="A49" t="str">
            <v>CATERING.COFFEE_BREAK</v>
          </cell>
          <cell r="B49" t="str">
            <v>Catering - coffee break (estimation)</v>
          </cell>
          <cell r="C49" t="str">
            <v>Put MaxAmount=1, one line per break</v>
          </cell>
          <cell r="E49">
            <v>6</v>
          </cell>
          <cell r="F49">
            <v>9</v>
          </cell>
          <cell r="G49" t="str">
            <v>Pomilio</v>
          </cell>
          <cell r="H49">
            <v>1</v>
          </cell>
          <cell r="I49">
            <v>1</v>
          </cell>
          <cell r="J49">
            <v>0</v>
          </cell>
          <cell r="K49">
            <v>1</v>
          </cell>
          <cell r="L49">
            <v>1</v>
          </cell>
          <cell r="M49">
            <v>1</v>
          </cell>
          <cell r="N49">
            <v>0</v>
          </cell>
          <cell r="O49">
            <v>1</v>
          </cell>
          <cell r="P49" t="str">
            <v>COFFEEBREAK</v>
          </cell>
        </row>
        <row r="50">
          <cell r="A50" t="str">
            <v>CATERING.COFFEE_BREAK.LOCAL</v>
          </cell>
          <cell r="B50" t="str">
            <v>Catering - coffee break (ECDC Caterer)</v>
          </cell>
          <cell r="C50" t="str">
            <v>Put MaxAmount=1, one line per break</v>
          </cell>
          <cell r="E50">
            <v>6</v>
          </cell>
          <cell r="F50">
            <v>9</v>
          </cell>
          <cell r="G50" t="str">
            <v>GREVEN</v>
          </cell>
          <cell r="H50">
            <v>1</v>
          </cell>
          <cell r="I50">
            <v>1</v>
          </cell>
          <cell r="J50">
            <v>0</v>
          </cell>
          <cell r="K50">
            <v>1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 t="str">
            <v>COFFEEBREAK</v>
          </cell>
        </row>
        <row r="51">
          <cell r="A51" t="str">
            <v>CATERING.LUNCH</v>
          </cell>
          <cell r="B51" t="str">
            <v>Catering - lunch (estimation)</v>
          </cell>
          <cell r="C51" t="str">
            <v>Put MaxAmount=1, one line per lunch</v>
          </cell>
          <cell r="E51">
            <v>20</v>
          </cell>
          <cell r="F51">
            <v>30</v>
          </cell>
          <cell r="G51" t="str">
            <v>Pomilio</v>
          </cell>
          <cell r="H51">
            <v>1</v>
          </cell>
          <cell r="I51">
            <v>1</v>
          </cell>
          <cell r="J51">
            <v>0</v>
          </cell>
          <cell r="K51">
            <v>1</v>
          </cell>
          <cell r="L51">
            <v>1</v>
          </cell>
          <cell r="M51">
            <v>0</v>
          </cell>
          <cell r="N51">
            <v>0</v>
          </cell>
          <cell r="O51">
            <v>1</v>
          </cell>
          <cell r="P51" t="str">
            <v>LUNCH</v>
          </cell>
        </row>
        <row r="52">
          <cell r="A52" t="str">
            <v>CATERING.LUNCH.LOCAL</v>
          </cell>
          <cell r="B52" t="str">
            <v>Catering - lunch (ECDC Caterer)</v>
          </cell>
          <cell r="C52" t="str">
            <v>Put MaxAmount=1, one line per lunch</v>
          </cell>
          <cell r="E52">
            <v>20</v>
          </cell>
          <cell r="F52">
            <v>30</v>
          </cell>
          <cell r="G52" t="str">
            <v>GREVEN</v>
          </cell>
          <cell r="H52">
            <v>1</v>
          </cell>
          <cell r="I52">
            <v>1</v>
          </cell>
          <cell r="J52">
            <v>0</v>
          </cell>
          <cell r="K52">
            <v>1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 t="str">
            <v>LUNCH</v>
          </cell>
        </row>
        <row r="53">
          <cell r="A53" t="str">
            <v>CATERING.DINNER</v>
          </cell>
          <cell r="B53" t="str">
            <v>Catering - dinner (estimation)</v>
          </cell>
          <cell r="C53" t="str">
            <v>Put MaxAmount=1, one line per dinner</v>
          </cell>
          <cell r="E53">
            <v>60</v>
          </cell>
          <cell r="F53">
            <v>60</v>
          </cell>
          <cell r="G53" t="str">
            <v>Pomilio</v>
          </cell>
          <cell r="H53">
            <v>1</v>
          </cell>
          <cell r="I53">
            <v>1</v>
          </cell>
          <cell r="J53">
            <v>0</v>
          </cell>
          <cell r="K53">
            <v>1</v>
          </cell>
          <cell r="L53">
            <v>1</v>
          </cell>
          <cell r="M53">
            <v>0</v>
          </cell>
          <cell r="N53">
            <v>0</v>
          </cell>
          <cell r="O53">
            <v>1</v>
          </cell>
          <cell r="P53" t="str">
            <v>DINNER</v>
          </cell>
        </row>
        <row r="54">
          <cell r="A54" t="str">
            <v>CATERING.DINNER.LOCAL</v>
          </cell>
          <cell r="B54" t="str">
            <v>Catering - dinner (ECDC Caterer)</v>
          </cell>
          <cell r="C54" t="str">
            <v>Put MaxAmount=1, one line per dinner</v>
          </cell>
          <cell r="E54">
            <v>60</v>
          </cell>
          <cell r="F54">
            <v>60</v>
          </cell>
          <cell r="G54" t="str">
            <v>GREVEN</v>
          </cell>
          <cell r="H54">
            <v>1</v>
          </cell>
          <cell r="I54">
            <v>1</v>
          </cell>
          <cell r="J54">
            <v>0</v>
          </cell>
          <cell r="K54">
            <v>1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 t="str">
            <v>DINNER</v>
          </cell>
        </row>
        <row r="55">
          <cell r="A55" t="str">
            <v>CATERING.SOCIAL EVENT</v>
          </cell>
          <cell r="B55" t="str">
            <v>Catering - social event (estimation)</v>
          </cell>
          <cell r="C55" t="str">
            <v>Put MaxAmount=1, one line per event</v>
          </cell>
          <cell r="E55">
            <v>60</v>
          </cell>
          <cell r="F55">
            <v>60</v>
          </cell>
          <cell r="G55" t="str">
            <v>Pomilio</v>
          </cell>
          <cell r="H55">
            <v>1</v>
          </cell>
          <cell r="I55">
            <v>1</v>
          </cell>
          <cell r="J55">
            <v>0</v>
          </cell>
          <cell r="K55">
            <v>1</v>
          </cell>
          <cell r="L55">
            <v>1</v>
          </cell>
          <cell r="M55">
            <v>0</v>
          </cell>
          <cell r="N55">
            <v>0</v>
          </cell>
          <cell r="O55">
            <v>1</v>
          </cell>
          <cell r="P55" t="str">
            <v/>
          </cell>
        </row>
        <row r="56">
          <cell r="A56" t="str">
            <v>CATERING.FRUIT_BASKET</v>
          </cell>
          <cell r="B56" t="str">
            <v>Catering - fruit basket (estimation)</v>
          </cell>
          <cell r="C56" t="str">
            <v>Number of baskets, one line per break</v>
          </cell>
          <cell r="E56">
            <v>5</v>
          </cell>
          <cell r="F56">
            <v>7.5</v>
          </cell>
          <cell r="G56" t="str">
            <v>Pomilio</v>
          </cell>
          <cell r="H56">
            <v>1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 t="str">
            <v/>
          </cell>
        </row>
        <row r="57">
          <cell r="A57" t="str">
            <v>CATERING.FRUIT_BASKET.LOCAL</v>
          </cell>
          <cell r="B57" t="str">
            <v>Catering - fruit basket (ECDC Caterer)</v>
          </cell>
          <cell r="C57" t="str">
            <v>Number of baskets, one line per break</v>
          </cell>
          <cell r="E57">
            <v>5</v>
          </cell>
          <cell r="F57">
            <v>7.5</v>
          </cell>
          <cell r="G57" t="str">
            <v>GREVEN</v>
          </cell>
          <cell r="H57">
            <v>1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 t="str">
            <v/>
          </cell>
        </row>
        <row r="58">
          <cell r="A58" t="str">
            <v>CATERING.FRUIT_BASKET.CUT.LOCAL</v>
          </cell>
          <cell r="B58" t="str">
            <v>Catering - cut fruit basket (estimation)</v>
          </cell>
          <cell r="C58" t="str">
            <v>Number of baskets, one line per break</v>
          </cell>
          <cell r="E58">
            <v>5</v>
          </cell>
          <cell r="F58">
            <v>7.5</v>
          </cell>
          <cell r="G58" t="str">
            <v>Pomilio</v>
          </cell>
          <cell r="H58">
            <v>1</v>
          </cell>
          <cell r="I58">
            <v>1</v>
          </cell>
          <cell r="J58">
            <v>0</v>
          </cell>
          <cell r="K58">
            <v>1</v>
          </cell>
          <cell r="L58">
            <v>1</v>
          </cell>
          <cell r="M58">
            <v>0</v>
          </cell>
          <cell r="N58">
            <v>0</v>
          </cell>
          <cell r="O58">
            <v>1</v>
          </cell>
          <cell r="P58" t="str">
            <v/>
          </cell>
        </row>
        <row r="59">
          <cell r="A59" t="str">
            <v>POMILIO.TRANSPORT.MANAGEMENT</v>
          </cell>
          <cell r="B59" t="str">
            <v xml:space="preserve">Handling - Management of regular shipping and storage of event material services </v>
          </cell>
          <cell r="C59" t="str">
            <v>Put MaxAmount=1</v>
          </cell>
          <cell r="E59">
            <v>250</v>
          </cell>
          <cell r="F59">
            <v>250</v>
          </cell>
          <cell r="G59" t="str">
            <v>Pomilio</v>
          </cell>
          <cell r="H59">
            <v>0</v>
          </cell>
          <cell r="I59">
            <v>1</v>
          </cell>
          <cell r="J59">
            <v>1</v>
          </cell>
          <cell r="K59">
            <v>1</v>
          </cell>
          <cell r="L59">
            <v>0</v>
          </cell>
          <cell r="M59">
            <v>0</v>
          </cell>
          <cell r="N59">
            <v>1</v>
          </cell>
          <cell r="O59">
            <v>0</v>
          </cell>
        </row>
        <row r="60">
          <cell r="A60" t="str">
            <v>POMILIO.TRANSPORT.HANDLING</v>
          </cell>
          <cell r="B60" t="str">
            <v xml:space="preserve">Handling - Packaging, transport, shipping, handling, storage or similar services </v>
          </cell>
          <cell r="C60" t="str">
            <v>Number of kilograms</v>
          </cell>
          <cell r="E60">
            <v>140</v>
          </cell>
          <cell r="F60">
            <v>140</v>
          </cell>
          <cell r="G60" t="str">
            <v>Pomilio</v>
          </cell>
          <cell r="H60">
            <v>0</v>
          </cell>
          <cell r="I60">
            <v>1</v>
          </cell>
          <cell r="J60">
            <v>1</v>
          </cell>
          <cell r="K60">
            <v>1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POMILIO.EXPERT.ONSITE</v>
          </cell>
          <cell r="B61" t="str">
            <v>Expert - Event programme, experts, social and entertainment on site</v>
          </cell>
          <cell r="C61" t="str">
            <v>Number of services</v>
          </cell>
          <cell r="E61">
            <v>337</v>
          </cell>
          <cell r="F61">
            <v>337</v>
          </cell>
          <cell r="G61" t="str">
            <v>Pomilio</v>
          </cell>
          <cell r="H61">
            <v>0</v>
          </cell>
          <cell r="I61">
            <v>1</v>
          </cell>
          <cell r="J61">
            <v>1</v>
          </cell>
          <cell r="K61">
            <v>1</v>
          </cell>
          <cell r="L61">
            <v>0</v>
          </cell>
          <cell r="M61">
            <v>0</v>
          </cell>
          <cell r="N61">
            <v>1</v>
          </cell>
          <cell r="O61">
            <v>0</v>
          </cell>
        </row>
        <row r="62">
          <cell r="A62" t="str">
            <v>POMILIO.EXPERT.FARSITE</v>
          </cell>
          <cell r="B62" t="str">
            <v>Expert - Event programme, experts, social and entertainment far site</v>
          </cell>
          <cell r="C62" t="str">
            <v>Number of services</v>
          </cell>
          <cell r="E62">
            <v>292</v>
          </cell>
          <cell r="F62">
            <v>292</v>
          </cell>
          <cell r="G62" t="str">
            <v>Pomilio</v>
          </cell>
          <cell r="H62">
            <v>0</v>
          </cell>
          <cell r="I62">
            <v>1</v>
          </cell>
          <cell r="J62">
            <v>1</v>
          </cell>
          <cell r="K62">
            <v>1</v>
          </cell>
          <cell r="L62">
            <v>0</v>
          </cell>
          <cell r="M62">
            <v>0</v>
          </cell>
          <cell r="N62">
            <v>1</v>
          </cell>
          <cell r="O62">
            <v>1</v>
          </cell>
        </row>
        <row r="63">
          <cell r="A63" t="str">
            <v>TRANSPORT.BUS.ONEWAY.SEATS50</v>
          </cell>
          <cell r="B63" t="str">
            <v>Transport - bus one way 50 seats</v>
          </cell>
          <cell r="C63" t="str">
            <v>Per segment, one line per leg</v>
          </cell>
          <cell r="E63">
            <v>200</v>
          </cell>
          <cell r="F63">
            <v>300</v>
          </cell>
          <cell r="G63" t="str">
            <v>Pomilio</v>
          </cell>
          <cell r="H63">
            <v>1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 t="str">
            <v>TRANSPORT</v>
          </cell>
        </row>
        <row r="64">
          <cell r="A64" t="str">
            <v>TRANSPORT.BUS.ONEWAY.SEATS25</v>
          </cell>
          <cell r="B64" t="str">
            <v>Transport - bus one way 25 seats</v>
          </cell>
          <cell r="C64" t="str">
            <v>Per segment, one line per leg</v>
          </cell>
          <cell r="E64">
            <v>120</v>
          </cell>
          <cell r="F64">
            <v>180</v>
          </cell>
          <cell r="G64" t="str">
            <v>Pomilio</v>
          </cell>
          <cell r="H64">
            <v>1</v>
          </cell>
          <cell r="I64">
            <v>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</v>
          </cell>
          <cell r="P64" t="str">
            <v>TRANSPORT</v>
          </cell>
        </row>
        <row r="65">
          <cell r="A65" t="str">
            <v>TRANSPORT.EFSASHUTTLE.ONEWAY.SEATS6TO12.MILANANYAIRPORTTOFROMPARMA</v>
          </cell>
          <cell r="B65" t="str">
            <v>Transport - EFSA shuttle one way Milan any airport &lt;-&gt; Parma 6-12 seats</v>
          </cell>
          <cell r="C65" t="str">
            <v>Per segment, one line per leg</v>
          </cell>
          <cell r="E65">
            <v>413</v>
          </cell>
          <cell r="F65">
            <v>413</v>
          </cell>
          <cell r="G65" t="str">
            <v>EFSA</v>
          </cell>
          <cell r="H65">
            <v>1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 t="str">
            <v>TRANSPORT</v>
          </cell>
        </row>
        <row r="66">
          <cell r="A66" t="str">
            <v>TRANSPORT.EFSASHUTTLE.ONEWAY.SEATSGT12.MILANANYAIRPORTTOFROMPARMA</v>
          </cell>
          <cell r="B66" t="str">
            <v>Transport - EFSA shuttle one way Milan any airport &lt;-&gt; Parma &gt;12 seats</v>
          </cell>
          <cell r="C66" t="str">
            <v>Per segment, one line per leg</v>
          </cell>
          <cell r="E66">
            <v>582</v>
          </cell>
          <cell r="F66">
            <v>582</v>
          </cell>
          <cell r="G66" t="str">
            <v>EFSA</v>
          </cell>
          <cell r="H66">
            <v>1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 t="str">
            <v>TRANSPORT</v>
          </cell>
        </row>
        <row r="67">
          <cell r="A67" t="str">
            <v>POMILIO.PROTOCOL.MANAGEMENT</v>
          </cell>
          <cell r="B67" t="str">
            <v>Protocol - Management for providing Protocol Service to delegates and participants</v>
          </cell>
          <cell r="C67" t="str">
            <v>Put MaxAmount=1</v>
          </cell>
          <cell r="E67">
            <v>639</v>
          </cell>
          <cell r="F67">
            <v>639</v>
          </cell>
          <cell r="G67" t="str">
            <v>Pomilio</v>
          </cell>
          <cell r="H67">
            <v>0</v>
          </cell>
          <cell r="I67">
            <v>1</v>
          </cell>
          <cell r="J67">
            <v>1</v>
          </cell>
          <cell r="K67">
            <v>1</v>
          </cell>
          <cell r="L67">
            <v>0</v>
          </cell>
          <cell r="M67">
            <v>0</v>
          </cell>
          <cell r="N67">
            <v>1</v>
          </cell>
          <cell r="O67">
            <v>0</v>
          </cell>
          <cell r="P67" t="str">
            <v/>
          </cell>
        </row>
        <row r="68">
          <cell r="A68" t="str">
            <v>POMILIO.PROTOCOL.VIP</v>
          </cell>
          <cell r="B68" t="str">
            <v>Protocol - Coordination and advice  VIP planned (Minister or equivalent)</v>
          </cell>
          <cell r="C68" t="str">
            <v>Put MaxAmount=1</v>
          </cell>
          <cell r="E68">
            <v>963</v>
          </cell>
          <cell r="F68">
            <v>963</v>
          </cell>
          <cell r="G68" t="str">
            <v>Pomilio</v>
          </cell>
          <cell r="H68">
            <v>0</v>
          </cell>
          <cell r="I68">
            <v>1</v>
          </cell>
          <cell r="J68">
            <v>1</v>
          </cell>
          <cell r="K68">
            <v>1</v>
          </cell>
          <cell r="L68">
            <v>0</v>
          </cell>
          <cell r="M68">
            <v>0</v>
          </cell>
          <cell r="N68">
            <v>1</v>
          </cell>
          <cell r="O68">
            <v>0</v>
          </cell>
          <cell r="P68" t="str">
            <v/>
          </cell>
        </row>
        <row r="69">
          <cell r="A69" t="str">
            <v>POMILIO.PROTOCOL.VVIP</v>
          </cell>
          <cell r="B69" t="str">
            <v>Protocol - Coordination and advice VVIP</v>
          </cell>
          <cell r="C69" t="str">
            <v>Put MaxAmount=1</v>
          </cell>
          <cell r="E69">
            <v>1200</v>
          </cell>
          <cell r="F69">
            <v>1200</v>
          </cell>
          <cell r="G69" t="str">
            <v>Pomilio</v>
          </cell>
          <cell r="H69">
            <v>0</v>
          </cell>
          <cell r="I69">
            <v>1</v>
          </cell>
          <cell r="J69">
            <v>1</v>
          </cell>
          <cell r="K69">
            <v>1</v>
          </cell>
          <cell r="L69">
            <v>0</v>
          </cell>
          <cell r="M69">
            <v>0</v>
          </cell>
          <cell r="N69">
            <v>1</v>
          </cell>
          <cell r="O69">
            <v>0</v>
          </cell>
          <cell r="P69" t="str">
            <v/>
          </cell>
        </row>
        <row r="70">
          <cell r="A70" t="str">
            <v>POMILIO.PROTOCOL.FLAGPOLE.INSIDE</v>
          </cell>
          <cell r="B70" t="str">
            <v>Protocol - Flag and flagpole for inside use</v>
          </cell>
          <cell r="C70" t="str">
            <v>Number of items, one line per day</v>
          </cell>
          <cell r="E70">
            <v>150</v>
          </cell>
          <cell r="F70">
            <v>150</v>
          </cell>
          <cell r="G70" t="str">
            <v>Pomilio</v>
          </cell>
          <cell r="H70">
            <v>0</v>
          </cell>
          <cell r="I70">
            <v>1</v>
          </cell>
          <cell r="J70">
            <v>1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</row>
        <row r="71">
          <cell r="A71" t="str">
            <v>POMILIO.PROTOCOL.FLAGPOLE.OUTSIDE</v>
          </cell>
          <cell r="B71" t="str">
            <v>Protocol - Flag and flagpole for outside use</v>
          </cell>
          <cell r="C71" t="str">
            <v>Number of items, one line per day</v>
          </cell>
          <cell r="E71">
            <v>130</v>
          </cell>
          <cell r="F71">
            <v>130</v>
          </cell>
          <cell r="G71" t="str">
            <v>Pomilio</v>
          </cell>
          <cell r="H71">
            <v>0</v>
          </cell>
          <cell r="I71">
            <v>1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</row>
        <row r="72">
          <cell r="A72" t="str">
            <v>POMILIO.PROTOCOL.FLAG</v>
          </cell>
          <cell r="B72" t="str">
            <v>Protocol - Table flag</v>
          </cell>
          <cell r="C72" t="str">
            <v>Number of items, one line per day</v>
          </cell>
          <cell r="E72">
            <v>5</v>
          </cell>
          <cell r="F72">
            <v>5</v>
          </cell>
          <cell r="G72" t="str">
            <v>Pomilio</v>
          </cell>
          <cell r="H72">
            <v>0</v>
          </cell>
          <cell r="I72">
            <v>1</v>
          </cell>
          <cell r="J72">
            <v>1</v>
          </cell>
          <cell r="K72">
            <v>1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 t="str">
            <v/>
          </cell>
        </row>
        <row r="73">
          <cell r="A73" t="str">
            <v>POMILIO.PROTOCOL.INVITATION</v>
          </cell>
          <cell r="B73" t="str">
            <v>Protocol - Invitation Card</v>
          </cell>
          <cell r="C73" t="str">
            <v>Number of items</v>
          </cell>
          <cell r="E73">
            <v>10</v>
          </cell>
          <cell r="F73">
            <v>10</v>
          </cell>
          <cell r="G73" t="str">
            <v>Pomilio</v>
          </cell>
          <cell r="H73">
            <v>0</v>
          </cell>
          <cell r="I73">
            <v>1</v>
          </cell>
          <cell r="J73">
            <v>1</v>
          </cell>
          <cell r="K73">
            <v>1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/>
        </row>
        <row r="74">
          <cell r="A74" t="str">
            <v>POMILIO.PROTOCOL.SEATING</v>
          </cell>
          <cell r="B74" t="str">
            <v>Protocol - Production of a Seating Plans</v>
          </cell>
          <cell r="C74" t="str">
            <v>Put MaxAmount=1</v>
          </cell>
          <cell r="E74">
            <v>470</v>
          </cell>
          <cell r="F74">
            <v>470</v>
          </cell>
          <cell r="G74" t="str">
            <v>Pomilio</v>
          </cell>
          <cell r="H74">
            <v>0</v>
          </cell>
          <cell r="I74">
            <v>1</v>
          </cell>
          <cell r="J74">
            <v>1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</row>
        <row r="75">
          <cell r="A75" t="str">
            <v>ROOM.AUDITORIUM</v>
          </cell>
          <cell r="B75" t="str">
            <v>Room - auditorium</v>
          </cell>
          <cell r="C75" t="str">
            <v>Number of rooms, one line per day</v>
          </cell>
          <cell r="E75">
            <v>2500</v>
          </cell>
          <cell r="F75">
            <v>3750</v>
          </cell>
          <cell r="G75" t="str">
            <v>Pomilio</v>
          </cell>
          <cell r="H75">
            <v>1</v>
          </cell>
          <cell r="I75">
            <v>1</v>
          </cell>
          <cell r="J75">
            <v>1</v>
          </cell>
          <cell r="K75">
            <v>1</v>
          </cell>
          <cell r="L75">
            <v>0</v>
          </cell>
          <cell r="M75">
            <v>0</v>
          </cell>
          <cell r="N75">
            <v>0</v>
          </cell>
          <cell r="O75">
            <v>1</v>
          </cell>
          <cell r="P75" t="str">
            <v/>
          </cell>
        </row>
        <row r="76">
          <cell r="A76" t="str">
            <v>ROOM.BREAKOUT</v>
          </cell>
          <cell r="B76" t="str">
            <v>Room - breakout session</v>
          </cell>
          <cell r="C76" t="str">
            <v>Number of rooms, one line per day</v>
          </cell>
          <cell r="E76">
            <v>1500</v>
          </cell>
          <cell r="F76">
            <v>2250</v>
          </cell>
          <cell r="G76" t="str">
            <v>Pomilio</v>
          </cell>
          <cell r="H76">
            <v>1</v>
          </cell>
          <cell r="I76">
            <v>1</v>
          </cell>
          <cell r="J76">
            <v>1</v>
          </cell>
          <cell r="K76">
            <v>1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  <cell r="P76" t="str">
            <v/>
          </cell>
        </row>
        <row r="77">
          <cell r="A77" t="str">
            <v>ROOM.MEETING</v>
          </cell>
          <cell r="B77" t="str">
            <v>Room - meeting</v>
          </cell>
          <cell r="C77" t="str">
            <v>Number of rooms, one line per day</v>
          </cell>
          <cell r="E77">
            <v>1000</v>
          </cell>
          <cell r="F77">
            <v>1500</v>
          </cell>
          <cell r="G77" t="str">
            <v>Pomilio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0</v>
          </cell>
          <cell r="M77">
            <v>0</v>
          </cell>
          <cell r="N77">
            <v>0</v>
          </cell>
          <cell r="O77">
            <v>1</v>
          </cell>
          <cell r="P77" t="str">
            <v/>
          </cell>
        </row>
        <row r="78">
          <cell r="A78" t="str">
            <v>ROOM.SECRETARIAT</v>
          </cell>
          <cell r="B78" t="str">
            <v>Room - secretariat</v>
          </cell>
          <cell r="C78" t="str">
            <v>Number of rooms, one line per day</v>
          </cell>
          <cell r="E78">
            <v>1000</v>
          </cell>
          <cell r="F78">
            <v>1500</v>
          </cell>
          <cell r="G78" t="str">
            <v>Pomilio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0</v>
          </cell>
          <cell r="M78">
            <v>0</v>
          </cell>
          <cell r="N78">
            <v>0</v>
          </cell>
          <cell r="O78">
            <v>1</v>
          </cell>
          <cell r="P78" t="str">
            <v/>
          </cell>
        </row>
        <row r="79">
          <cell r="A79" t="str">
            <v>ROOM.LANDING</v>
          </cell>
          <cell r="B79" t="str">
            <v>Room - landing zone</v>
          </cell>
          <cell r="C79" t="str">
            <v>Number of rooms, one line per day</v>
          </cell>
          <cell r="E79">
            <v>1000</v>
          </cell>
          <cell r="F79">
            <v>1500</v>
          </cell>
          <cell r="G79" t="str">
            <v>Pomilio</v>
          </cell>
          <cell r="H79">
            <v>1</v>
          </cell>
          <cell r="I79">
            <v>1</v>
          </cell>
          <cell r="J79">
            <v>1</v>
          </cell>
          <cell r="K79">
            <v>1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 t="str">
            <v/>
          </cell>
        </row>
        <row r="80">
          <cell r="A80" t="str">
            <v>ROOM.INTERPRETERS</v>
          </cell>
          <cell r="B80" t="str">
            <v>Room - interpreters</v>
          </cell>
          <cell r="C80" t="str">
            <v>Number of rooms, one line per day</v>
          </cell>
          <cell r="E80">
            <v>1000</v>
          </cell>
          <cell r="F80">
            <v>1500</v>
          </cell>
          <cell r="G80" t="str">
            <v>Pomilio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 t="str">
            <v/>
          </cell>
        </row>
        <row r="81">
          <cell r="A81" t="str">
            <v>POMILIO.EQUIPMENT.MANAGEMENT</v>
          </cell>
          <cell r="B81" t="str">
            <v xml:space="preserve">Equipment - Management for providing A/V, IT, technical equipment and assistance </v>
          </cell>
          <cell r="C81" t="str">
            <v>Put MaxAmount=1</v>
          </cell>
          <cell r="E81">
            <v>1000</v>
          </cell>
          <cell r="F81">
            <v>1500</v>
          </cell>
          <cell r="G81" t="str">
            <v>Pomilio</v>
          </cell>
          <cell r="H81">
            <v>0</v>
          </cell>
          <cell r="I81">
            <v>1</v>
          </cell>
          <cell r="J81">
            <v>1</v>
          </cell>
          <cell r="K81">
            <v>1</v>
          </cell>
          <cell r="L81">
            <v>0</v>
          </cell>
          <cell r="M81">
            <v>0</v>
          </cell>
          <cell r="N81">
            <v>1</v>
          </cell>
          <cell r="O81">
            <v>1</v>
          </cell>
          <cell r="P81" t="str">
            <v/>
          </cell>
        </row>
        <row r="82">
          <cell r="A82" t="str">
            <v>POMILIO.EQUIPMENT.DAY.VIRTUAL</v>
          </cell>
          <cell r="B82" t="str">
            <v xml:space="preserve">Equipment - Audiovisual package day 1 for virtual event </v>
          </cell>
          <cell r="C82" t="str">
            <v>1 = up to 50 participants, one line per day</v>
          </cell>
          <cell r="E82">
            <v>100</v>
          </cell>
          <cell r="F82">
            <v>150</v>
          </cell>
          <cell r="G82" t="str">
            <v>Pomilio</v>
          </cell>
          <cell r="H82">
            <v>0</v>
          </cell>
          <cell r="I82">
            <v>1</v>
          </cell>
          <cell r="J82">
            <v>1</v>
          </cell>
          <cell r="K82">
            <v>1</v>
          </cell>
          <cell r="L82">
            <v>0</v>
          </cell>
          <cell r="M82">
            <v>0</v>
          </cell>
          <cell r="N82">
            <v>0</v>
          </cell>
          <cell r="O82">
            <v>1</v>
          </cell>
          <cell r="P82" t="str">
            <v/>
          </cell>
        </row>
        <row r="83">
          <cell r="A83" t="str">
            <v>POMILIO.EQUIPMENT.DAY.HYBRID</v>
          </cell>
          <cell r="B83" t="str">
            <v xml:space="preserve">Equipment - Audiovisual package day 1 for hybrid event </v>
          </cell>
          <cell r="C83" t="str">
            <v>1 = up to 50 participants, one line per day</v>
          </cell>
          <cell r="E83">
            <v>100</v>
          </cell>
          <cell r="F83">
            <v>150</v>
          </cell>
          <cell r="G83" t="str">
            <v>Pomilio</v>
          </cell>
          <cell r="H83">
            <v>0</v>
          </cell>
          <cell r="I83">
            <v>1</v>
          </cell>
          <cell r="J83">
            <v>1</v>
          </cell>
          <cell r="K83">
            <v>1</v>
          </cell>
          <cell r="L83">
            <v>0</v>
          </cell>
          <cell r="M83">
            <v>0</v>
          </cell>
          <cell r="N83">
            <v>0</v>
          </cell>
          <cell r="O83">
            <v>1</v>
          </cell>
          <cell r="P83" t="str">
            <v/>
          </cell>
        </row>
        <row r="84">
          <cell r="A84" t="str">
            <v>POMILIO.EQUIPMENT.DAY.PHYSICAL</v>
          </cell>
          <cell r="B84" t="str">
            <v xml:space="preserve">Equipment - Audiovisual package day 1 for physical event </v>
          </cell>
          <cell r="C84" t="str">
            <v>1 = up to 50 participants, one line per day</v>
          </cell>
          <cell r="E84">
            <v>100</v>
          </cell>
          <cell r="F84">
            <v>150</v>
          </cell>
          <cell r="G84" t="str">
            <v>Pomilio</v>
          </cell>
          <cell r="H84">
            <v>0</v>
          </cell>
          <cell r="I84">
            <v>1</v>
          </cell>
          <cell r="J84">
            <v>1</v>
          </cell>
          <cell r="K84">
            <v>1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 t="str">
            <v/>
          </cell>
        </row>
        <row r="85">
          <cell r="A85" t="str">
            <v>POMILIO.EQUIPMENT.CONSULTANCY</v>
          </cell>
          <cell r="B85" t="str">
            <v xml:space="preserve">Equipment - Technical consultancy </v>
          </cell>
          <cell r="C85" t="str">
            <v>Put MaxAmount=1</v>
          </cell>
          <cell r="E85">
            <v>200</v>
          </cell>
          <cell r="F85">
            <v>300</v>
          </cell>
          <cell r="G85" t="str">
            <v>Pomilio</v>
          </cell>
          <cell r="H85">
            <v>0</v>
          </cell>
          <cell r="I85">
            <v>1</v>
          </cell>
          <cell r="J85">
            <v>1</v>
          </cell>
          <cell r="K85">
            <v>1</v>
          </cell>
          <cell r="L85">
            <v>0</v>
          </cell>
          <cell r="M85">
            <v>0</v>
          </cell>
          <cell r="N85">
            <v>1</v>
          </cell>
          <cell r="O85">
            <v>1</v>
          </cell>
          <cell r="P85" t="str">
            <v/>
          </cell>
        </row>
        <row r="86">
          <cell r="A86" t="str">
            <v>EQUIPMENT.WIFI</v>
          </cell>
          <cell r="B86" t="str">
            <v>Equipment - WiFi</v>
          </cell>
          <cell r="C86" t="str">
            <v>Number of items, one line per day</v>
          </cell>
          <cell r="E86">
            <v>1000</v>
          </cell>
          <cell r="F86">
            <v>1500</v>
          </cell>
          <cell r="G86" t="str">
            <v>Pomilio</v>
          </cell>
          <cell r="H86">
            <v>1</v>
          </cell>
          <cell r="I86">
            <v>1</v>
          </cell>
          <cell r="J86">
            <v>1</v>
          </cell>
          <cell r="K86">
            <v>1</v>
          </cell>
          <cell r="L86">
            <v>0</v>
          </cell>
          <cell r="M86">
            <v>0</v>
          </cell>
          <cell r="N86">
            <v>0</v>
          </cell>
          <cell r="O86">
            <v>1</v>
          </cell>
          <cell r="P86" t="str">
            <v/>
          </cell>
        </row>
        <row r="87">
          <cell r="A87" t="str">
            <v>EQUIPMENT.PROJECTOR</v>
          </cell>
          <cell r="B87" t="str">
            <v>Equipment - projector</v>
          </cell>
          <cell r="C87" t="str">
            <v>Number of items, one line per day</v>
          </cell>
          <cell r="E87">
            <v>100</v>
          </cell>
          <cell r="F87">
            <v>150</v>
          </cell>
          <cell r="G87" t="str">
            <v>Pomilio</v>
          </cell>
          <cell r="H87">
            <v>1</v>
          </cell>
          <cell r="I87">
            <v>1</v>
          </cell>
          <cell r="J87">
            <v>1</v>
          </cell>
          <cell r="K87">
            <v>1</v>
          </cell>
          <cell r="L87">
            <v>0</v>
          </cell>
          <cell r="M87">
            <v>0</v>
          </cell>
          <cell r="N87">
            <v>0</v>
          </cell>
          <cell r="O87">
            <v>1</v>
          </cell>
          <cell r="P87" t="str">
            <v/>
          </cell>
        </row>
        <row r="88">
          <cell r="A88" t="str">
            <v>EQUIPMENT.SCREEN</v>
          </cell>
          <cell r="B88" t="str">
            <v>Equipment - screen</v>
          </cell>
          <cell r="C88" t="str">
            <v>Number of items, one line per day</v>
          </cell>
          <cell r="E88">
            <v>100</v>
          </cell>
          <cell r="F88">
            <v>150</v>
          </cell>
          <cell r="G88" t="str">
            <v>Pomilio</v>
          </cell>
          <cell r="H88">
            <v>1</v>
          </cell>
          <cell r="I88">
            <v>1</v>
          </cell>
          <cell r="J88">
            <v>1</v>
          </cell>
          <cell r="K88">
            <v>1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/>
          </cell>
        </row>
        <row r="89">
          <cell r="A89" t="str">
            <v>EQUIPMENT.LAPTOP</v>
          </cell>
          <cell r="B89" t="str">
            <v>Equipment - laptop</v>
          </cell>
          <cell r="C89" t="str">
            <v>Number of items, one line per day</v>
          </cell>
          <cell r="E89">
            <v>100</v>
          </cell>
          <cell r="F89">
            <v>150</v>
          </cell>
          <cell r="G89" t="str">
            <v>Pomilio</v>
          </cell>
          <cell r="H89">
            <v>1</v>
          </cell>
          <cell r="I89">
            <v>1</v>
          </cell>
          <cell r="J89">
            <v>1</v>
          </cell>
          <cell r="K89">
            <v>1</v>
          </cell>
          <cell r="L89">
            <v>0</v>
          </cell>
          <cell r="M89">
            <v>0</v>
          </cell>
          <cell r="N89">
            <v>0</v>
          </cell>
          <cell r="O89">
            <v>1</v>
          </cell>
          <cell r="P89" t="str">
            <v/>
          </cell>
        </row>
        <row r="90">
          <cell r="A90" t="str">
            <v>EQUIPMENT.PODIUM</v>
          </cell>
          <cell r="B90" t="str">
            <v>Equipment - podium</v>
          </cell>
          <cell r="C90" t="str">
            <v>Number of items, one line per day</v>
          </cell>
          <cell r="E90">
            <v>200</v>
          </cell>
          <cell r="F90">
            <v>300</v>
          </cell>
          <cell r="G90" t="str">
            <v>Pomilio</v>
          </cell>
          <cell r="H90">
            <v>1</v>
          </cell>
          <cell r="I90">
            <v>1</v>
          </cell>
          <cell r="J90">
            <v>1</v>
          </cell>
          <cell r="K90">
            <v>1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  <cell r="P90" t="str">
            <v/>
          </cell>
        </row>
        <row r="91">
          <cell r="A91" t="str">
            <v>EQUIPMENT.LECTERN</v>
          </cell>
          <cell r="B91" t="str">
            <v>Equipment - lectern</v>
          </cell>
          <cell r="C91" t="str">
            <v>Number of items, one line per day</v>
          </cell>
          <cell r="E91">
            <v>20</v>
          </cell>
          <cell r="F91">
            <v>30</v>
          </cell>
          <cell r="G91" t="str">
            <v>Pomilio</v>
          </cell>
          <cell r="H91">
            <v>1</v>
          </cell>
          <cell r="I91">
            <v>1</v>
          </cell>
          <cell r="J91">
            <v>1</v>
          </cell>
          <cell r="K91">
            <v>1</v>
          </cell>
          <cell r="L91">
            <v>0</v>
          </cell>
          <cell r="M91">
            <v>0</v>
          </cell>
          <cell r="N91">
            <v>0</v>
          </cell>
          <cell r="O91">
            <v>1</v>
          </cell>
          <cell r="P91" t="str">
            <v/>
          </cell>
        </row>
        <row r="92">
          <cell r="A92" t="str">
            <v>EQUIPMENT.DYNAMIC_MICROPHONE</v>
          </cell>
          <cell r="B92" t="str">
            <v>Equipment - dynamic microphone</v>
          </cell>
          <cell r="C92" t="str">
            <v>Number of items, one line per day</v>
          </cell>
          <cell r="E92">
            <v>20</v>
          </cell>
          <cell r="F92">
            <v>30</v>
          </cell>
          <cell r="G92" t="str">
            <v>Pomilio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  <cell r="O92">
            <v>1</v>
          </cell>
          <cell r="P92" t="str">
            <v/>
          </cell>
        </row>
        <row r="93">
          <cell r="A93" t="str">
            <v>EQUIPMENT.DESKTOP_MICROPHONE</v>
          </cell>
          <cell r="B93" t="str">
            <v>Equipment - desktop microphone</v>
          </cell>
          <cell r="C93" t="str">
            <v>Number of items, one line per day</v>
          </cell>
          <cell r="E93">
            <v>20</v>
          </cell>
          <cell r="F93">
            <v>30</v>
          </cell>
          <cell r="G93" t="str">
            <v>Pomilio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0</v>
          </cell>
          <cell r="M93">
            <v>0</v>
          </cell>
          <cell r="N93">
            <v>0</v>
          </cell>
          <cell r="O93">
            <v>1</v>
          </cell>
          <cell r="P93" t="str">
            <v/>
          </cell>
        </row>
        <row r="94">
          <cell r="A94" t="str">
            <v>EQUIPMENT.HEADSET_MICROPHONE</v>
          </cell>
          <cell r="B94" t="str">
            <v>Equipment - headset microphone</v>
          </cell>
          <cell r="C94" t="str">
            <v>Number of items, one line per day</v>
          </cell>
          <cell r="E94">
            <v>20</v>
          </cell>
          <cell r="F94">
            <v>30</v>
          </cell>
          <cell r="G94" t="str">
            <v>Pomilio</v>
          </cell>
          <cell r="H94">
            <v>1</v>
          </cell>
          <cell r="I94">
            <v>1</v>
          </cell>
          <cell r="J94">
            <v>1</v>
          </cell>
          <cell r="K94">
            <v>1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  <cell r="P94" t="str">
            <v/>
          </cell>
        </row>
        <row r="95">
          <cell r="A95" t="str">
            <v>EQUIPMENT.EXTENTION_CORDS</v>
          </cell>
          <cell r="B95" t="str">
            <v>Equipment - extention cords</v>
          </cell>
          <cell r="C95" t="str">
            <v>Number of items, one line per day</v>
          </cell>
          <cell r="E95">
            <v>20</v>
          </cell>
          <cell r="F95">
            <v>30</v>
          </cell>
          <cell r="G95" t="str">
            <v>Pomilio</v>
          </cell>
          <cell r="H95">
            <v>1</v>
          </cell>
          <cell r="I95">
            <v>1</v>
          </cell>
          <cell r="J95">
            <v>1</v>
          </cell>
          <cell r="K95">
            <v>1</v>
          </cell>
          <cell r="L95">
            <v>0</v>
          </cell>
          <cell r="M95">
            <v>0</v>
          </cell>
          <cell r="N95">
            <v>0</v>
          </cell>
          <cell r="O95">
            <v>1</v>
          </cell>
          <cell r="P95" t="str">
            <v/>
          </cell>
        </row>
        <row r="96">
          <cell r="A96" t="str">
            <v>EQUIPMENT.TRANSLATION_BOOTH</v>
          </cell>
          <cell r="B96" t="str">
            <v>Equipment - tranlation booth</v>
          </cell>
          <cell r="C96" t="str">
            <v>Number of items, one line per day</v>
          </cell>
          <cell r="E96">
            <v>500</v>
          </cell>
          <cell r="F96">
            <v>750</v>
          </cell>
          <cell r="G96" t="str">
            <v>Pomilio</v>
          </cell>
          <cell r="H96">
            <v>1</v>
          </cell>
          <cell r="I96">
            <v>1</v>
          </cell>
          <cell r="J96">
            <v>1</v>
          </cell>
          <cell r="K96">
            <v>1</v>
          </cell>
          <cell r="L96">
            <v>0</v>
          </cell>
          <cell r="M96">
            <v>0</v>
          </cell>
          <cell r="N96">
            <v>0</v>
          </cell>
          <cell r="O96">
            <v>1</v>
          </cell>
          <cell r="P96" t="str">
            <v/>
          </cell>
        </row>
        <row r="97">
          <cell r="A97" t="str">
            <v>EQUIPMENT.VIDEOCONFERENCE</v>
          </cell>
          <cell r="B97" t="str">
            <v>Equipment - videoconference</v>
          </cell>
          <cell r="C97" t="str">
            <v>Number of items, one line per day</v>
          </cell>
          <cell r="E97">
            <v>50</v>
          </cell>
          <cell r="F97">
            <v>75</v>
          </cell>
          <cell r="G97" t="str">
            <v>Pomilio</v>
          </cell>
          <cell r="H97">
            <v>1</v>
          </cell>
          <cell r="I97">
            <v>1</v>
          </cell>
          <cell r="J97">
            <v>1</v>
          </cell>
          <cell r="K97">
            <v>1</v>
          </cell>
          <cell r="L97">
            <v>0</v>
          </cell>
          <cell r="M97">
            <v>0</v>
          </cell>
          <cell r="N97">
            <v>0</v>
          </cell>
          <cell r="O97">
            <v>1</v>
          </cell>
          <cell r="P97" t="str">
            <v/>
          </cell>
        </row>
        <row r="98">
          <cell r="A98" t="str">
            <v>SUPPLIES.PRINTER_A4_A3_A5</v>
          </cell>
          <cell r="B98" t="str">
            <v>Supplies - printer for A3, A4, A5</v>
          </cell>
          <cell r="C98" t="str">
            <v>Number of days</v>
          </cell>
          <cell r="E98">
            <v>150</v>
          </cell>
          <cell r="F98">
            <v>250</v>
          </cell>
          <cell r="G98" t="str">
            <v>Pomilio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</v>
          </cell>
          <cell r="P98" t="str">
            <v/>
          </cell>
        </row>
        <row r="99">
          <cell r="A99" t="str">
            <v>SUPPLIES.PRINTING_PAPER_A4_A3_A5</v>
          </cell>
          <cell r="B99" t="str">
            <v>Supplies - printing paper A4</v>
          </cell>
          <cell r="C99" t="str">
            <v>Number of items (per 1000 papers)</v>
          </cell>
          <cell r="E99">
            <v>20</v>
          </cell>
          <cell r="F99">
            <v>30</v>
          </cell>
          <cell r="G99" t="str">
            <v>Pomilio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1</v>
          </cell>
          <cell r="P99" t="str">
            <v/>
          </cell>
        </row>
        <row r="100">
          <cell r="A100" t="str">
            <v>SUPPLIES.WATER_BOTTLE</v>
          </cell>
          <cell r="B100" t="str">
            <v>Supplies - water bottle</v>
          </cell>
          <cell r="C100" t="str">
            <v>Number of items</v>
          </cell>
          <cell r="E100">
            <v>5</v>
          </cell>
          <cell r="F100">
            <v>7.5</v>
          </cell>
          <cell r="G100" t="str">
            <v>Pomilio</v>
          </cell>
          <cell r="H100">
            <v>1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</v>
          </cell>
          <cell r="P100" t="str">
            <v/>
          </cell>
        </row>
        <row r="101">
          <cell r="A101" t="str">
            <v>SUPPLIES.PEN</v>
          </cell>
          <cell r="B101" t="str">
            <v>Supplies - pen</v>
          </cell>
          <cell r="C101" t="str">
            <v>Number of items</v>
          </cell>
          <cell r="E101">
            <v>1</v>
          </cell>
          <cell r="F101">
            <v>1.5</v>
          </cell>
          <cell r="G101" t="str">
            <v>Pomilio</v>
          </cell>
          <cell r="H101">
            <v>1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 t="str">
            <v/>
          </cell>
        </row>
        <row r="102">
          <cell r="A102" t="str">
            <v>SUPPLIES.NOTEPAD</v>
          </cell>
          <cell r="B102" t="str">
            <v>Supplies - notepad</v>
          </cell>
          <cell r="C102" t="str">
            <v>Number of items</v>
          </cell>
          <cell r="E102">
            <v>5</v>
          </cell>
          <cell r="F102">
            <v>7.5</v>
          </cell>
          <cell r="G102" t="str">
            <v>Pomilio</v>
          </cell>
          <cell r="H102">
            <v>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</v>
          </cell>
          <cell r="P102" t="str">
            <v/>
          </cell>
        </row>
        <row r="103">
          <cell r="A103" t="str">
            <v>SUPPLIES.FLIPCHART</v>
          </cell>
          <cell r="B103" t="str">
            <v>Supplies - flipchart</v>
          </cell>
          <cell r="C103" t="str">
            <v>Number of items</v>
          </cell>
          <cell r="E103">
            <v>20</v>
          </cell>
          <cell r="F103">
            <v>30</v>
          </cell>
          <cell r="G103" t="str">
            <v>Pomilio</v>
          </cell>
          <cell r="H103">
            <v>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1</v>
          </cell>
          <cell r="P103" t="str">
            <v/>
          </cell>
        </row>
        <row r="104">
          <cell r="A104" t="str">
            <v>SUPPLIES.MARKER_SET</v>
          </cell>
          <cell r="B104" t="str">
            <v>Supplies - marker set</v>
          </cell>
          <cell r="C104" t="str">
            <v>Number of items</v>
          </cell>
          <cell r="E104">
            <v>10</v>
          </cell>
          <cell r="F104">
            <v>15</v>
          </cell>
          <cell r="G104" t="str">
            <v>Pomilio</v>
          </cell>
          <cell r="H104">
            <v>1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</v>
          </cell>
          <cell r="P104" t="str">
            <v/>
          </cell>
        </row>
        <row r="105">
          <cell r="A105" t="str">
            <v>SUPPLIES.NAME_BADGE</v>
          </cell>
          <cell r="B105" t="str">
            <v>Supplies - name badge</v>
          </cell>
          <cell r="C105" t="str">
            <v>Number of items</v>
          </cell>
          <cell r="E105">
            <v>2</v>
          </cell>
          <cell r="F105">
            <v>3</v>
          </cell>
          <cell r="G105" t="str">
            <v>Pomilio</v>
          </cell>
          <cell r="H105">
            <v>1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 t="str">
            <v/>
          </cell>
        </row>
        <row r="106">
          <cell r="A106" t="str">
            <v>SUPPLIES.NAME_PLATE</v>
          </cell>
          <cell r="B106" t="str">
            <v>Supplies - name plate</v>
          </cell>
          <cell r="C106" t="str">
            <v>Number of items</v>
          </cell>
          <cell r="E106">
            <v>5</v>
          </cell>
          <cell r="F106">
            <v>7.5</v>
          </cell>
          <cell r="G106" t="str">
            <v>Pomilio</v>
          </cell>
          <cell r="H106">
            <v>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1</v>
          </cell>
          <cell r="P106" t="str">
            <v/>
          </cell>
        </row>
        <row r="107">
          <cell r="A107" t="str">
            <v>POMILIO.COMMUNICATION.MANAGEMENT</v>
          </cell>
          <cell r="B107" t="str">
            <v xml:space="preserve">Communication - Management for defining and/or implementing a communication strategy for an event </v>
          </cell>
          <cell r="C107" t="str">
            <v>Put MaxAmount=1</v>
          </cell>
          <cell r="E107">
            <v>665</v>
          </cell>
          <cell r="F107">
            <v>665</v>
          </cell>
          <cell r="G107" t="str">
            <v>Pomilio</v>
          </cell>
          <cell r="H107">
            <v>0</v>
          </cell>
          <cell r="I107">
            <v>1</v>
          </cell>
          <cell r="J107">
            <v>1</v>
          </cell>
          <cell r="K107">
            <v>1</v>
          </cell>
          <cell r="L107">
            <v>0</v>
          </cell>
          <cell r="M107">
            <v>0</v>
          </cell>
          <cell r="N107">
            <v>1</v>
          </cell>
          <cell r="O107">
            <v>0</v>
          </cell>
          <cell r="P107" t="str">
            <v/>
          </cell>
        </row>
        <row r="108">
          <cell r="A108" t="str">
            <v>POMILIO.COMMUNICATION.STRATEGY</v>
          </cell>
          <cell r="B108" t="str">
            <v xml:space="preserve">Communication - Defining and implementing a communication strategy for an event </v>
          </cell>
          <cell r="C108" t="str">
            <v>Put MaxAmount=1</v>
          </cell>
          <cell r="E108">
            <v>1180</v>
          </cell>
          <cell r="F108">
            <v>1180</v>
          </cell>
          <cell r="G108" t="str">
            <v>Pomilio</v>
          </cell>
          <cell r="H108">
            <v>0</v>
          </cell>
          <cell r="I108">
            <v>1</v>
          </cell>
          <cell r="J108">
            <v>1</v>
          </cell>
          <cell r="K108">
            <v>1</v>
          </cell>
          <cell r="L108">
            <v>0</v>
          </cell>
          <cell r="M108">
            <v>0</v>
          </cell>
          <cell r="N108">
            <v>1</v>
          </cell>
          <cell r="O108">
            <v>0</v>
          </cell>
          <cell r="P108" t="str">
            <v/>
          </cell>
        </row>
        <row r="109">
          <cell r="A109" t="str">
            <v>POMILIO.COMMUNICATION.MEDIA.MONITORING</v>
          </cell>
          <cell r="B109" t="str">
            <v xml:space="preserve">Communication - Media (including social media) management, monitoring and reporting </v>
          </cell>
          <cell r="C109" t="str">
            <v>Put MaxAmount=1</v>
          </cell>
          <cell r="E109">
            <v>418</v>
          </cell>
          <cell r="F109">
            <v>418</v>
          </cell>
          <cell r="G109" t="str">
            <v>Pomilio</v>
          </cell>
          <cell r="H109">
            <v>0</v>
          </cell>
          <cell r="I109">
            <v>1</v>
          </cell>
          <cell r="J109">
            <v>1</v>
          </cell>
          <cell r="K109">
            <v>1</v>
          </cell>
          <cell r="L109">
            <v>0</v>
          </cell>
          <cell r="M109">
            <v>0</v>
          </cell>
          <cell r="N109">
            <v>1</v>
          </cell>
          <cell r="O109">
            <v>0</v>
          </cell>
          <cell r="P109" t="str">
            <v/>
          </cell>
        </row>
        <row r="110">
          <cell r="A110" t="str">
            <v>POMILIO.COMMUNICATION.MEDIA.REPORTING</v>
          </cell>
          <cell r="B110" t="str">
            <v xml:space="preserve">Communication - Post-event media (including social media) reporting </v>
          </cell>
          <cell r="C110" t="str">
            <v>Put MaxAmount=1</v>
          </cell>
          <cell r="E110">
            <v>325</v>
          </cell>
          <cell r="F110">
            <v>325</v>
          </cell>
          <cell r="G110" t="str">
            <v>Pomilio</v>
          </cell>
          <cell r="H110">
            <v>0</v>
          </cell>
          <cell r="I110">
            <v>1</v>
          </cell>
          <cell r="J110">
            <v>1</v>
          </cell>
          <cell r="K110">
            <v>1</v>
          </cell>
          <cell r="L110">
            <v>0</v>
          </cell>
          <cell r="M110">
            <v>0</v>
          </cell>
          <cell r="N110">
            <v>1</v>
          </cell>
          <cell r="O110">
            <v>0</v>
          </cell>
          <cell r="P110" t="str">
            <v/>
          </cell>
        </row>
        <row r="111">
          <cell r="A111" t="str">
            <v>POMILIO.COMMUNICATION.WEBSITE</v>
          </cell>
          <cell r="B111" t="str">
            <v xml:space="preserve">Communication - Developing and managing an event website (5 sub-pages) </v>
          </cell>
          <cell r="C111" t="str">
            <v>Put MaxAmount=1</v>
          </cell>
          <cell r="E111">
            <v>1170</v>
          </cell>
          <cell r="F111">
            <v>1170</v>
          </cell>
          <cell r="G111" t="str">
            <v>Pomilio</v>
          </cell>
          <cell r="H111">
            <v>0</v>
          </cell>
          <cell r="I111">
            <v>1</v>
          </cell>
          <cell r="J111">
            <v>1</v>
          </cell>
          <cell r="K111">
            <v>1</v>
          </cell>
          <cell r="L111">
            <v>0</v>
          </cell>
          <cell r="M111">
            <v>0</v>
          </cell>
          <cell r="N111">
            <v>1</v>
          </cell>
          <cell r="O111">
            <v>0</v>
          </cell>
          <cell r="P111" t="str">
            <v/>
          </cell>
        </row>
        <row r="112">
          <cell r="A112" t="str">
            <v>POMILIO.COMMUNICATION.APP</v>
          </cell>
          <cell r="B112" t="str">
            <v xml:space="preserve">Communication - Developing, providing, and managing an event app </v>
          </cell>
          <cell r="C112" t="str">
            <v>Put MaxAmount=1</v>
          </cell>
          <cell r="E112">
            <v>1439</v>
          </cell>
          <cell r="F112">
            <v>1439</v>
          </cell>
          <cell r="G112" t="str">
            <v>Pomilio</v>
          </cell>
          <cell r="H112">
            <v>0</v>
          </cell>
          <cell r="I112">
            <v>1</v>
          </cell>
          <cell r="J112">
            <v>1</v>
          </cell>
          <cell r="K112">
            <v>1</v>
          </cell>
          <cell r="L112">
            <v>0</v>
          </cell>
          <cell r="M112">
            <v>0</v>
          </cell>
          <cell r="N112">
            <v>1</v>
          </cell>
          <cell r="O112">
            <v>0</v>
          </cell>
          <cell r="P112" t="str">
            <v/>
          </cell>
        </row>
        <row r="113">
          <cell r="A113" t="str">
            <v>POMILIO.COMMUNICATION.IDENTITY</v>
          </cell>
          <cell r="B113" t="str">
            <v xml:space="preserve">Communication - Creation of a visual identity, including necessary adaptations </v>
          </cell>
          <cell r="C113" t="str">
            <v>Put MaxAmount=1</v>
          </cell>
          <cell r="E113">
            <v>1012</v>
          </cell>
          <cell r="F113">
            <v>1012</v>
          </cell>
          <cell r="G113" t="str">
            <v>Pomilio</v>
          </cell>
          <cell r="H113">
            <v>0</v>
          </cell>
          <cell r="I113">
            <v>1</v>
          </cell>
          <cell r="J113">
            <v>1</v>
          </cell>
          <cell r="K113">
            <v>1</v>
          </cell>
          <cell r="L113">
            <v>0</v>
          </cell>
          <cell r="M113">
            <v>0</v>
          </cell>
          <cell r="N113">
            <v>1</v>
          </cell>
          <cell r="O113">
            <v>0</v>
          </cell>
          <cell r="P113" t="str">
            <v/>
          </cell>
        </row>
        <row r="114">
          <cell r="A114" t="str">
            <v>POMILIO.COMMUNICATION.TEMPLATES</v>
          </cell>
          <cell r="B114" t="str">
            <v xml:space="preserve">Communication - Provision of presentation templates for the event (MS PowerPoint templates or similar) </v>
          </cell>
          <cell r="C114" t="str">
            <v>Put MaxAmount=1</v>
          </cell>
          <cell r="E114">
            <v>510</v>
          </cell>
          <cell r="F114">
            <v>510</v>
          </cell>
          <cell r="G114" t="str">
            <v>Pomilio</v>
          </cell>
          <cell r="H114">
            <v>0</v>
          </cell>
          <cell r="I114">
            <v>1</v>
          </cell>
          <cell r="J114">
            <v>1</v>
          </cell>
          <cell r="K114">
            <v>1</v>
          </cell>
          <cell r="L114">
            <v>0</v>
          </cell>
          <cell r="M114">
            <v>0</v>
          </cell>
          <cell r="N114">
            <v>1</v>
          </cell>
          <cell r="O114">
            <v>0</v>
          </cell>
          <cell r="P114" t="str">
            <v/>
          </cell>
        </row>
        <row r="115">
          <cell r="A115" t="str">
            <v>POMILIO.COMMUNICATION.PROGRAMME</v>
          </cell>
          <cell r="B115" t="str">
            <v xml:space="preserve">Communication - Conference programme, including compiling content and layout A4 recto verso </v>
          </cell>
          <cell r="C115" t="str">
            <v>Put MaxAmount=1</v>
          </cell>
          <cell r="E115">
            <v>122</v>
          </cell>
          <cell r="F115">
            <v>122</v>
          </cell>
          <cell r="G115" t="str">
            <v>Pomilio</v>
          </cell>
          <cell r="H115">
            <v>0</v>
          </cell>
          <cell r="I115">
            <v>1</v>
          </cell>
          <cell r="J115">
            <v>1</v>
          </cell>
          <cell r="K115">
            <v>1</v>
          </cell>
          <cell r="L115">
            <v>0</v>
          </cell>
          <cell r="M115">
            <v>0</v>
          </cell>
          <cell r="N115">
            <v>1</v>
          </cell>
          <cell r="O115">
            <v>0</v>
          </cell>
          <cell r="P115" t="str">
            <v/>
          </cell>
        </row>
        <row r="116">
          <cell r="A116" t="str">
            <v>POMILIO.COMMUNICATION.DOCUMENTS</v>
          </cell>
          <cell r="B116" t="str">
            <v xml:space="preserve">Communication - Drafting documents related to the event  (A4 page) </v>
          </cell>
          <cell r="C116" t="str">
            <v>Number of items</v>
          </cell>
          <cell r="E116">
            <v>470</v>
          </cell>
          <cell r="F116">
            <v>470</v>
          </cell>
          <cell r="G116" t="str">
            <v>Pomilio</v>
          </cell>
          <cell r="H116">
            <v>0</v>
          </cell>
          <cell r="I116">
            <v>1</v>
          </cell>
          <cell r="J116">
            <v>1</v>
          </cell>
          <cell r="K116">
            <v>1</v>
          </cell>
          <cell r="L116">
            <v>0</v>
          </cell>
          <cell r="M116">
            <v>0</v>
          </cell>
          <cell r="N116">
            <v>1</v>
          </cell>
          <cell r="O116">
            <v>0</v>
          </cell>
          <cell r="P116"/>
        </row>
        <row r="117">
          <cell r="A117" t="str">
            <v>POMILIO.COMMUNICATION.VIDEO</v>
          </cell>
          <cell r="B117" t="str">
            <v xml:space="preserve">Communication - Creation and provision of a 3- minute video clip, including shooting of footage and editing </v>
          </cell>
          <cell r="C117" t="str">
            <v>Number of items</v>
          </cell>
          <cell r="E117">
            <v>1830</v>
          </cell>
          <cell r="F117">
            <v>1830</v>
          </cell>
          <cell r="G117" t="str">
            <v>Pomilio</v>
          </cell>
          <cell r="H117">
            <v>0</v>
          </cell>
          <cell r="I117">
            <v>1</v>
          </cell>
          <cell r="J117">
            <v>1</v>
          </cell>
          <cell r="K117">
            <v>1</v>
          </cell>
          <cell r="L117">
            <v>0</v>
          </cell>
          <cell r="M117">
            <v>0</v>
          </cell>
          <cell r="N117">
            <v>1</v>
          </cell>
          <cell r="O117">
            <v>0</v>
          </cell>
          <cell r="P117"/>
        </row>
        <row r="118">
          <cell r="A118" t="str">
            <v>POMILIO.COMMUNICATION.ROLLUP</v>
          </cell>
          <cell r="B118" t="str">
            <v xml:space="preserve">Communication - Roll-up (minimum 2m x 1m) </v>
          </cell>
          <cell r="C118" t="str">
            <v>Number of items</v>
          </cell>
          <cell r="E118">
            <v>230</v>
          </cell>
          <cell r="F118">
            <v>230</v>
          </cell>
          <cell r="G118" t="str">
            <v>Pomilio</v>
          </cell>
          <cell r="H118">
            <v>0</v>
          </cell>
          <cell r="I118">
            <v>1</v>
          </cell>
          <cell r="J118">
            <v>1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</row>
        <row r="119">
          <cell r="A119" t="str">
            <v>POMILIO.COMMUNICATION.POSTER.A0</v>
          </cell>
          <cell r="B119" t="str">
            <v>Communication - Poster A0</v>
          </cell>
          <cell r="C119" t="str">
            <v>Number of items</v>
          </cell>
          <cell r="E119">
            <v>60</v>
          </cell>
          <cell r="F119">
            <v>60</v>
          </cell>
          <cell r="G119" t="str">
            <v>Pomilio</v>
          </cell>
          <cell r="H119">
            <v>0</v>
          </cell>
          <cell r="I119">
            <v>1</v>
          </cell>
          <cell r="J119">
            <v>1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</row>
        <row r="120">
          <cell r="A120" t="str">
            <v>POMILIO.COMMUNICATION.POSTER.A1</v>
          </cell>
          <cell r="B120" t="str">
            <v>Communication - Poster A1</v>
          </cell>
          <cell r="C120" t="str">
            <v>Number of items</v>
          </cell>
          <cell r="E120">
            <v>45</v>
          </cell>
          <cell r="F120">
            <v>45</v>
          </cell>
          <cell r="G120" t="str">
            <v>Pomilio</v>
          </cell>
          <cell r="H120">
            <v>0</v>
          </cell>
          <cell r="I120">
            <v>1</v>
          </cell>
          <cell r="J120">
            <v>1</v>
          </cell>
          <cell r="K120">
            <v>1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</row>
        <row r="121">
          <cell r="A121" t="str">
            <v>POMILIO.COMMUNICATION.PEN</v>
          </cell>
          <cell r="B121" t="str">
            <v>Communication - Pen</v>
          </cell>
          <cell r="C121" t="str">
            <v>Number of items</v>
          </cell>
          <cell r="E121">
            <v>3</v>
          </cell>
          <cell r="F121">
            <v>3</v>
          </cell>
          <cell r="G121" t="str">
            <v>Pomilio</v>
          </cell>
          <cell r="H121">
            <v>0</v>
          </cell>
          <cell r="I121">
            <v>1</v>
          </cell>
          <cell r="J121">
            <v>1</v>
          </cell>
          <cell r="K121">
            <v>1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</row>
        <row r="122">
          <cell r="A122" t="str">
            <v>POMILIO.COMMUNICATION.BAG</v>
          </cell>
          <cell r="B122" t="str">
            <v>Communication - Bag</v>
          </cell>
          <cell r="C122" t="str">
            <v>Number of items</v>
          </cell>
          <cell r="E122">
            <v>6</v>
          </cell>
          <cell r="F122">
            <v>6</v>
          </cell>
          <cell r="G122" t="str">
            <v>Pomilio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/>
        </row>
        <row r="123">
          <cell r="A123" t="str">
            <v>POMILIO.COMMUNICATION.USB</v>
          </cell>
          <cell r="B123" t="str">
            <v>Communication - USB key (minimum 4GB)</v>
          </cell>
          <cell r="C123" t="str">
            <v>Number of items</v>
          </cell>
          <cell r="E123">
            <v>9</v>
          </cell>
          <cell r="F123">
            <v>9</v>
          </cell>
          <cell r="G123" t="str">
            <v>Pomilio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</row>
        <row r="124">
          <cell r="A124" t="str">
            <v>POMILIO.COMMUNICATION.BOTTLE</v>
          </cell>
          <cell r="B124" t="str">
            <v>Communication - Reusable non-plastic drinking bottle</v>
          </cell>
          <cell r="C124" t="str">
            <v>Number of items</v>
          </cell>
          <cell r="E124">
            <v>10</v>
          </cell>
          <cell r="F124">
            <v>10</v>
          </cell>
          <cell r="G124" t="str">
            <v>Pomilio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</row>
        <row r="125">
          <cell r="A125" t="str">
            <v>POMILIO.SIGNPOSTING.MANAGEMENT</v>
          </cell>
          <cell r="B125" t="str">
            <v>Signposting - Management for providing a Signposting concept services</v>
          </cell>
          <cell r="C125" t="str">
            <v>Put MaxAmount=1</v>
          </cell>
          <cell r="E125">
            <v>654</v>
          </cell>
          <cell r="F125">
            <v>654</v>
          </cell>
          <cell r="G125" t="str">
            <v>Pomilio</v>
          </cell>
          <cell r="H125">
            <v>0</v>
          </cell>
          <cell r="I125">
            <v>1</v>
          </cell>
          <cell r="J125">
            <v>1</v>
          </cell>
          <cell r="K125">
            <v>1</v>
          </cell>
          <cell r="L125">
            <v>0</v>
          </cell>
          <cell r="M125">
            <v>0</v>
          </cell>
          <cell r="N125">
            <v>1</v>
          </cell>
          <cell r="O125">
            <v>0</v>
          </cell>
          <cell r="P125"/>
        </row>
        <row r="126">
          <cell r="A126" t="str">
            <v>POMILIO.SIGNPOSTING.CONCEPT</v>
          </cell>
          <cell r="B126" t="str">
            <v>Signposting - Concept</v>
          </cell>
          <cell r="C126" t="str">
            <v>Put MaxAmount=1</v>
          </cell>
          <cell r="E126">
            <v>300</v>
          </cell>
          <cell r="F126">
            <v>300</v>
          </cell>
          <cell r="G126" t="str">
            <v>Pomilio</v>
          </cell>
          <cell r="H126">
            <v>0</v>
          </cell>
          <cell r="I126">
            <v>1</v>
          </cell>
          <cell r="J126">
            <v>1</v>
          </cell>
          <cell r="K126">
            <v>1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</row>
        <row r="127">
          <cell r="A127" t="str">
            <v>POMILIO.SIGNPOSTING.BANNER.INSIDE</v>
          </cell>
          <cell r="B127" t="str">
            <v>Signposting - Banner for inside use</v>
          </cell>
          <cell r="C127" t="str">
            <v>Number of square meters</v>
          </cell>
          <cell r="E127">
            <v>35</v>
          </cell>
          <cell r="F127">
            <v>35</v>
          </cell>
          <cell r="G127" t="str">
            <v>Pomilio</v>
          </cell>
          <cell r="H127">
            <v>0</v>
          </cell>
          <cell r="I127">
            <v>1</v>
          </cell>
          <cell r="J127">
            <v>1</v>
          </cell>
          <cell r="K127">
            <v>1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/>
        </row>
        <row r="128">
          <cell r="A128" t="str">
            <v>POMILIO.SIGNPOSTING.BANNER.OUTSIDE</v>
          </cell>
          <cell r="B128" t="str">
            <v>Signposting - Banner for outside use</v>
          </cell>
          <cell r="C128" t="str">
            <v>Number of square meters</v>
          </cell>
          <cell r="E128">
            <v>40</v>
          </cell>
          <cell r="F128">
            <v>40</v>
          </cell>
          <cell r="G128" t="str">
            <v>Pomilio</v>
          </cell>
          <cell r="H128">
            <v>0</v>
          </cell>
          <cell r="I128">
            <v>1</v>
          </cell>
          <cell r="J128">
            <v>1</v>
          </cell>
          <cell r="K128">
            <v>1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/>
        </row>
        <row r="129">
          <cell r="A129" t="str">
            <v>POMILIO.SIGNPOSTING.BACKDROP</v>
          </cell>
          <cell r="B129" t="str">
            <v>Signposting - Backdrop</v>
          </cell>
          <cell r="C129" t="str">
            <v>Number of square meters</v>
          </cell>
          <cell r="E129">
            <v>60</v>
          </cell>
          <cell r="F129">
            <v>60</v>
          </cell>
          <cell r="G129" t="str">
            <v>Pomilio</v>
          </cell>
          <cell r="H129">
            <v>0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/>
        </row>
        <row r="130">
          <cell r="A130" t="str">
            <v>POMILIO.SIGNPOSTING.STAND</v>
          </cell>
          <cell r="B130" t="str">
            <v>Signposting - Pop-up stand (minimum 2m x 3m)</v>
          </cell>
          <cell r="C130" t="str">
            <v>Number of items</v>
          </cell>
          <cell r="E130">
            <v>450</v>
          </cell>
          <cell r="F130">
            <v>450</v>
          </cell>
          <cell r="G130" t="str">
            <v>Pomilio</v>
          </cell>
          <cell r="H130">
            <v>0</v>
          </cell>
          <cell r="I130">
            <v>1</v>
          </cell>
          <cell r="J130">
            <v>1</v>
          </cell>
          <cell r="K130">
            <v>1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/>
        </row>
        <row r="131">
          <cell r="A131" t="str">
            <v>POMILIO.SIGNPOSTING.SIGN</v>
          </cell>
          <cell r="B131" t="str">
            <v>Signposting - Self-supporting, customisable sign, at least A2 size</v>
          </cell>
          <cell r="C131" t="str">
            <v>Number of items</v>
          </cell>
          <cell r="E131">
            <v>150</v>
          </cell>
          <cell r="F131">
            <v>150</v>
          </cell>
          <cell r="G131" t="str">
            <v>Pomilio</v>
          </cell>
          <cell r="H131">
            <v>0</v>
          </cell>
          <cell r="I131">
            <v>1</v>
          </cell>
          <cell r="J131">
            <v>1</v>
          </cell>
          <cell r="K131">
            <v>1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/>
        </row>
        <row r="132">
          <cell r="A132" t="str">
            <v>POMILIO.SIGNPOSTING.BEACHFLAG</v>
          </cell>
          <cell r="B132" t="str">
            <v>Signposting - Beach flag (minimum 3m high)</v>
          </cell>
          <cell r="C132" t="str">
            <v>Number of items</v>
          </cell>
          <cell r="E132">
            <v>300</v>
          </cell>
          <cell r="F132">
            <v>300</v>
          </cell>
          <cell r="G132" t="str">
            <v>Pomilio</v>
          </cell>
          <cell r="H132">
            <v>0</v>
          </cell>
          <cell r="I132">
            <v>1</v>
          </cell>
          <cell r="J132">
            <v>1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/>
        </row>
        <row r="133">
          <cell r="A133" t="str">
            <v>POMILIO.SIGNPOSTING.SCREEN.SMALL</v>
          </cell>
          <cell r="B133" t="str">
            <v>Signposting - Screen for signposting - small (up to 40")</v>
          </cell>
          <cell r="C133" t="str">
            <v>Number of items, one line per day</v>
          </cell>
          <cell r="E133">
            <v>270</v>
          </cell>
          <cell r="F133">
            <v>270</v>
          </cell>
          <cell r="G133" t="str">
            <v>Pomilio</v>
          </cell>
          <cell r="H133">
            <v>0</v>
          </cell>
          <cell r="I133">
            <v>1</v>
          </cell>
          <cell r="J133">
            <v>1</v>
          </cell>
          <cell r="K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</row>
        <row r="134">
          <cell r="A134" t="str">
            <v>POMILIO.SIGNPOSTING.SCREEN.LARGE</v>
          </cell>
          <cell r="B134" t="str">
            <v>Signposting - Screen for signposting - large (up to 50")</v>
          </cell>
          <cell r="C134" t="str">
            <v>Number of items, one line per day</v>
          </cell>
          <cell r="E134">
            <v>350</v>
          </cell>
          <cell r="F134">
            <v>350</v>
          </cell>
          <cell r="G134" t="str">
            <v>Pomilio</v>
          </cell>
          <cell r="H134">
            <v>0</v>
          </cell>
          <cell r="I134">
            <v>1</v>
          </cell>
          <cell r="J134">
            <v>1</v>
          </cell>
          <cell r="K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/>
        </row>
        <row r="135">
          <cell r="A135" t="str">
            <v>POMILIO.SIGNPOSTING.NAMEPLATE</v>
          </cell>
          <cell r="B135" t="str">
            <v>Signposting - Nameplate</v>
          </cell>
          <cell r="C135" t="str">
            <v>Number of items</v>
          </cell>
          <cell r="E135">
            <v>2</v>
          </cell>
          <cell r="F135">
            <v>2</v>
          </cell>
          <cell r="G135" t="str">
            <v>Pomilio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</row>
        <row r="136">
          <cell r="A136" t="str">
            <v>POMILIO.POSTEVENT.MANAGEMENT</v>
          </cell>
          <cell r="B136" t="str">
            <v>Post-event - Management for providing post-event evaluation and reporting services</v>
          </cell>
          <cell r="C136" t="str">
            <v>Put MaxAmount=1</v>
          </cell>
          <cell r="E136">
            <v>200</v>
          </cell>
          <cell r="F136">
            <v>200</v>
          </cell>
          <cell r="G136" t="str">
            <v>Pomilio</v>
          </cell>
          <cell r="H136">
            <v>0</v>
          </cell>
          <cell r="I136">
            <v>1</v>
          </cell>
          <cell r="J136">
            <v>1</v>
          </cell>
          <cell r="K136">
            <v>1</v>
          </cell>
          <cell r="L136">
            <v>0</v>
          </cell>
          <cell r="M136">
            <v>0</v>
          </cell>
          <cell r="N136">
            <v>1</v>
          </cell>
          <cell r="O136">
            <v>0</v>
          </cell>
          <cell r="P136" t="str">
            <v/>
          </cell>
        </row>
        <row r="137">
          <cell r="A137" t="str">
            <v>POMILIO.POSTEVENT.REPORTING</v>
          </cell>
          <cell r="B137" t="str">
            <v>Post-event - Evaluation and reporting services</v>
          </cell>
          <cell r="C137" t="str">
            <v>Put MaxAmount=1</v>
          </cell>
          <cell r="E137">
            <v>420</v>
          </cell>
          <cell r="F137">
            <v>420</v>
          </cell>
          <cell r="G137" t="str">
            <v>Pomilio</v>
          </cell>
          <cell r="H137">
            <v>0</v>
          </cell>
          <cell r="I137">
            <v>1</v>
          </cell>
          <cell r="J137">
            <v>1</v>
          </cell>
          <cell r="K137">
            <v>1</v>
          </cell>
          <cell r="L137">
            <v>0</v>
          </cell>
          <cell r="M137">
            <v>0</v>
          </cell>
          <cell r="N137">
            <v>1</v>
          </cell>
          <cell r="O137">
            <v>0</v>
          </cell>
          <cell r="P137" t="str">
            <v/>
          </cell>
        </row>
        <row r="138">
          <cell r="A138" t="str">
            <v>POMILIO.STAFF.ONSITE</v>
          </cell>
          <cell r="B138" t="str">
            <v>Personnel - Management for providing local staff on-site (at event location)</v>
          </cell>
          <cell r="C138" t="str">
            <v>Number of services</v>
          </cell>
          <cell r="E138">
            <v>305</v>
          </cell>
          <cell r="F138">
            <v>305</v>
          </cell>
          <cell r="G138" t="str">
            <v>Pomilio</v>
          </cell>
          <cell r="H138">
            <v>0</v>
          </cell>
          <cell r="I138">
            <v>1</v>
          </cell>
          <cell r="J138">
            <v>1</v>
          </cell>
          <cell r="K138">
            <v>1</v>
          </cell>
          <cell r="L138">
            <v>0</v>
          </cell>
          <cell r="M138">
            <v>0</v>
          </cell>
          <cell r="N138">
            <v>1</v>
          </cell>
          <cell r="O138">
            <v>0</v>
          </cell>
          <cell r="P138"/>
        </row>
        <row r="139">
          <cell r="A139" t="str">
            <v>POMILIO.SECRETARIAL.MANAGEMENT</v>
          </cell>
          <cell r="B139" t="str">
            <v>Personnel - Management for providing Secretarial services</v>
          </cell>
          <cell r="C139" t="str">
            <v>Number of services</v>
          </cell>
          <cell r="E139">
            <v>417</v>
          </cell>
          <cell r="F139">
            <v>417</v>
          </cell>
          <cell r="G139" t="str">
            <v>Pomilio</v>
          </cell>
          <cell r="H139">
            <v>0</v>
          </cell>
          <cell r="I139">
            <v>1</v>
          </cell>
          <cell r="J139">
            <v>1</v>
          </cell>
          <cell r="K139">
            <v>1</v>
          </cell>
          <cell r="L139">
            <v>0</v>
          </cell>
          <cell r="M139">
            <v>0</v>
          </cell>
          <cell r="N139">
            <v>1</v>
          </cell>
          <cell r="O139">
            <v>0</v>
          </cell>
          <cell r="P139"/>
        </row>
        <row r="140">
          <cell r="A140" t="str">
            <v>POMILIO.SECURITY.MANAGEMENT</v>
          </cell>
          <cell r="B140" t="str">
            <v>Personnel - Management for provision of safety and security services</v>
          </cell>
          <cell r="C140" t="str">
            <v>Person-days, one line per day</v>
          </cell>
          <cell r="E140">
            <v>713</v>
          </cell>
          <cell r="F140">
            <v>713</v>
          </cell>
          <cell r="G140" t="str">
            <v>Pomilio</v>
          </cell>
          <cell r="H140">
            <v>0</v>
          </cell>
          <cell r="I140">
            <v>1</v>
          </cell>
          <cell r="J140">
            <v>1</v>
          </cell>
          <cell r="K140">
            <v>1</v>
          </cell>
          <cell r="L140">
            <v>0</v>
          </cell>
          <cell r="M140">
            <v>0</v>
          </cell>
          <cell r="N140">
            <v>1</v>
          </cell>
          <cell r="O140">
            <v>0</v>
          </cell>
          <cell r="P140" t="str">
            <v/>
          </cell>
        </row>
        <row r="141">
          <cell r="A141" t="str">
            <v>PERSONNEL.INTERPRETER</v>
          </cell>
          <cell r="B141" t="str">
            <v>Personnel - interpreter</v>
          </cell>
          <cell r="C141" t="str">
            <v>Person-days, one line per day</v>
          </cell>
          <cell r="E141">
            <v>930</v>
          </cell>
          <cell r="F141">
            <v>930</v>
          </cell>
          <cell r="G141" t="str">
            <v>DG_INTERPRETATION</v>
          </cell>
          <cell r="H141">
            <v>1</v>
          </cell>
          <cell r="I141">
            <v>1</v>
          </cell>
          <cell r="J141">
            <v>1</v>
          </cell>
          <cell r="K141">
            <v>1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</row>
        <row r="142">
          <cell r="A142" t="str">
            <v>PERSONNEL.SECURITY.COORDINATOR.WEEKDAY.DAYTIME</v>
          </cell>
          <cell r="B142" t="str">
            <v>Personnel - security coordinator (weekday 8-18h)</v>
          </cell>
          <cell r="C142" t="str">
            <v>Person-hours, one line per day</v>
          </cell>
          <cell r="E142">
            <v>125</v>
          </cell>
          <cell r="F142">
            <v>125</v>
          </cell>
          <cell r="G142" t="str">
            <v>TEMPEST</v>
          </cell>
          <cell r="H142">
            <v>1</v>
          </cell>
          <cell r="I142">
            <v>1</v>
          </cell>
          <cell r="J142">
            <v>1</v>
          </cell>
          <cell r="K142">
            <v>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 t="str">
            <v/>
          </cell>
        </row>
        <row r="143">
          <cell r="A143" t="str">
            <v>PERSONNEL.SECURITY.COORDINATOR.WEEKDAY.EVENING</v>
          </cell>
          <cell r="B143" t="str">
            <v>Personnel - security coordinator (weekday 18-8h)</v>
          </cell>
          <cell r="C143" t="str">
            <v>Person-hours, one line per day</v>
          </cell>
          <cell r="E143">
            <v>130</v>
          </cell>
          <cell r="F143">
            <v>130</v>
          </cell>
          <cell r="G143" t="str">
            <v>TEMPEST</v>
          </cell>
          <cell r="H143">
            <v>1</v>
          </cell>
          <cell r="I143">
            <v>1</v>
          </cell>
          <cell r="J143">
            <v>1</v>
          </cell>
          <cell r="K143">
            <v>1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 t="str">
            <v/>
          </cell>
        </row>
        <row r="144">
          <cell r="A144" t="str">
            <v>PERSONNEL.SECURITY.COORDINATOR.WEEKEND</v>
          </cell>
          <cell r="B144" t="str">
            <v>Personnel - security coordinator (weekend)</v>
          </cell>
          <cell r="C144" t="str">
            <v>Person-hours, one line per day</v>
          </cell>
          <cell r="E144">
            <v>130</v>
          </cell>
          <cell r="F144">
            <v>130</v>
          </cell>
          <cell r="G144" t="str">
            <v>TEMPEST</v>
          </cell>
          <cell r="H144">
            <v>1</v>
          </cell>
          <cell r="I144">
            <v>1</v>
          </cell>
          <cell r="J144">
            <v>1</v>
          </cell>
          <cell r="K144">
            <v>1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</row>
        <row r="145">
          <cell r="A145" t="str">
            <v>PERSONNEL.SECURITY.EVENT.WEEKDAY.DAYTIME</v>
          </cell>
          <cell r="B145" t="str">
            <v>Personnel - event security (weekday 8-18h)</v>
          </cell>
          <cell r="C145" t="str">
            <v>Person-hours, one line per day</v>
          </cell>
          <cell r="E145">
            <v>59</v>
          </cell>
          <cell r="F145">
            <v>59</v>
          </cell>
          <cell r="G145" t="str">
            <v>TEMPEST</v>
          </cell>
          <cell r="H145">
            <v>1</v>
          </cell>
          <cell r="I145">
            <v>1</v>
          </cell>
          <cell r="J145">
            <v>1</v>
          </cell>
          <cell r="K145">
            <v>1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 t="str">
            <v/>
          </cell>
        </row>
        <row r="146">
          <cell r="A146" t="str">
            <v>PERSONNEL.SECURITY.EVENT.WEEKDAY.EVENING</v>
          </cell>
          <cell r="B146" t="str">
            <v>Personnel - event security (weekday 18-8h)</v>
          </cell>
          <cell r="C146" t="str">
            <v>Person-hours, one line per day</v>
          </cell>
          <cell r="E146">
            <v>63</v>
          </cell>
          <cell r="F146">
            <v>63</v>
          </cell>
          <cell r="G146" t="str">
            <v>TEMPEST</v>
          </cell>
          <cell r="H146">
            <v>1</v>
          </cell>
          <cell r="I146">
            <v>1</v>
          </cell>
          <cell r="J146">
            <v>1</v>
          </cell>
          <cell r="K146">
            <v>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</row>
        <row r="147">
          <cell r="A147" t="str">
            <v>PERSONNEL.SECURITY.EVENT.WEEKEND</v>
          </cell>
          <cell r="B147" t="str">
            <v>Personnel - event security (weekend)</v>
          </cell>
          <cell r="C147" t="str">
            <v>Person-hours, one line per day</v>
          </cell>
          <cell r="E147">
            <v>63</v>
          </cell>
          <cell r="F147">
            <v>63</v>
          </cell>
          <cell r="G147" t="str">
            <v>TEMPEST</v>
          </cell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 t="str">
            <v/>
          </cell>
        </row>
        <row r="148">
          <cell r="A148" t="str">
            <v>PERSONNEL.SECURITY.DOG.WEEKDAY.DAYTIME</v>
          </cell>
          <cell r="B148" t="str">
            <v>Personnel - dog security (weekday 8-18h)</v>
          </cell>
          <cell r="C148" t="str">
            <v>Person-days, one line per day</v>
          </cell>
          <cell r="E148">
            <v>322</v>
          </cell>
          <cell r="F148">
            <v>322</v>
          </cell>
          <cell r="G148" t="str">
            <v>TEMPEST</v>
          </cell>
          <cell r="H148">
            <v>1</v>
          </cell>
          <cell r="I148">
            <v>1</v>
          </cell>
          <cell r="J148">
            <v>1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 t="str">
            <v/>
          </cell>
        </row>
        <row r="149">
          <cell r="A149" t="str">
            <v>PERSONNEL.SECURITY.DOG.WEEKDAY.EVENING</v>
          </cell>
          <cell r="B149" t="str">
            <v>Personnel - dog security (weekday 18-8h)</v>
          </cell>
          <cell r="C149" t="str">
            <v>Person-days, one line per day</v>
          </cell>
          <cell r="E149">
            <v>322</v>
          </cell>
          <cell r="F149">
            <v>322</v>
          </cell>
          <cell r="G149" t="str">
            <v>TEMPEST</v>
          </cell>
          <cell r="H149">
            <v>1</v>
          </cell>
          <cell r="I149">
            <v>1</v>
          </cell>
          <cell r="J149">
            <v>1</v>
          </cell>
          <cell r="K149">
            <v>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 t="str">
            <v/>
          </cell>
        </row>
        <row r="150">
          <cell r="A150" t="str">
            <v>PERSONNEL.SECURITY.DOG.WEEKEND</v>
          </cell>
          <cell r="B150" t="str">
            <v>Personnel - dog security (weekend)</v>
          </cell>
          <cell r="C150" t="str">
            <v>Person-days, one line per day</v>
          </cell>
          <cell r="E150">
            <v>322</v>
          </cell>
          <cell r="F150">
            <v>322</v>
          </cell>
          <cell r="G150" t="str">
            <v>TEMPEST</v>
          </cell>
          <cell r="H150">
            <v>1</v>
          </cell>
          <cell r="I150">
            <v>1</v>
          </cell>
          <cell r="J150">
            <v>1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 t="str">
            <v/>
          </cell>
        </row>
        <row r="151">
          <cell r="A151" t="str">
            <v>SEPARATOR</v>
          </cell>
          <cell r="B151" t="str">
            <v>--- DO NOT CHOOSE FROM BELOW UNLESS FOR YEAR N-1 ESTIMATES ---</v>
          </cell>
          <cell r="C151"/>
          <cell r="N151">
            <v>0</v>
          </cell>
          <cell r="P151"/>
        </row>
        <row r="152">
          <cell r="A152" t="str">
            <v>CATERING.PACKAGE.BASIC</v>
          </cell>
          <cell r="B152" t="str">
            <v>Catering - basic package ECDC (2 coffee breaks, 1 sandwich lunch, water bottle))</v>
          </cell>
          <cell r="C152" t="str">
            <v>Put MaxAmount=1, one line per day</v>
          </cell>
          <cell r="E152">
            <v>30</v>
          </cell>
          <cell r="F152">
            <v>33</v>
          </cell>
          <cell r="G152" t="str">
            <v>GREVEN</v>
          </cell>
          <cell r="H152">
            <v>0</v>
          </cell>
          <cell r="I152">
            <v>1</v>
          </cell>
          <cell r="J152">
            <v>0</v>
          </cell>
          <cell r="K152">
            <v>1</v>
          </cell>
          <cell r="L152">
            <v>1</v>
          </cell>
          <cell r="M152">
            <v>0</v>
          </cell>
          <cell r="N152">
            <v>0</v>
          </cell>
          <cell r="O152">
            <v>1</v>
          </cell>
          <cell r="P152" t="str">
            <v/>
          </cell>
        </row>
        <row r="153">
          <cell r="A153" t="str">
            <v>PACKAGE.CONFERENCE.SMALL</v>
          </cell>
          <cell r="B153" t="str">
            <v>Package - conference - small (xxx)</v>
          </cell>
          <cell r="C153" t="str">
            <v>Number of days</v>
          </cell>
          <cell r="E153">
            <v>104</v>
          </cell>
          <cell r="F153">
            <v>156</v>
          </cell>
          <cell r="G153" t="str">
            <v>Pomilio</v>
          </cell>
          <cell r="H153">
            <v>1</v>
          </cell>
          <cell r="I153">
            <v>1</v>
          </cell>
          <cell r="J153">
            <v>1</v>
          </cell>
          <cell r="K153">
            <v>1</v>
          </cell>
          <cell r="L153">
            <v>0</v>
          </cell>
          <cell r="M153">
            <v>0</v>
          </cell>
          <cell r="N153">
            <v>0</v>
          </cell>
          <cell r="O153">
            <v>1</v>
          </cell>
          <cell r="P153"/>
        </row>
        <row r="154">
          <cell r="A154" t="str">
            <v>PACKAGE.CONFERENCE.MEDIUM</v>
          </cell>
          <cell r="B154" t="str">
            <v>Package - conference - medium (yyy)</v>
          </cell>
          <cell r="C154" t="str">
            <v>Number of days</v>
          </cell>
          <cell r="E154">
            <v>188</v>
          </cell>
          <cell r="F154">
            <v>282</v>
          </cell>
          <cell r="G154" t="str">
            <v>Pomilio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1</v>
          </cell>
          <cell r="P154"/>
        </row>
        <row r="155">
          <cell r="A155" t="str">
            <v>PACKAGE.CONFERENCE.LARGE</v>
          </cell>
          <cell r="B155" t="str">
            <v>Package - conference - large (zzz)</v>
          </cell>
          <cell r="C155" t="str">
            <v>Number of days</v>
          </cell>
          <cell r="E155">
            <v>104</v>
          </cell>
          <cell r="F155">
            <v>156</v>
          </cell>
          <cell r="G155" t="str">
            <v>Pomilio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1</v>
          </cell>
          <cell r="P155"/>
        </row>
        <row r="156">
          <cell r="A156" t="str">
            <v>PACKAGE.VENUE.VERYSMALL</v>
          </cell>
          <cell r="B156" t="str">
            <v>Package - venue - very small</v>
          </cell>
          <cell r="C156" t="str">
            <v>Number of venues times days</v>
          </cell>
          <cell r="E156">
            <v>1500</v>
          </cell>
          <cell r="F156">
            <v>2250</v>
          </cell>
          <cell r="G156" t="str">
            <v>Pomilio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</v>
          </cell>
          <cell r="P156"/>
        </row>
        <row r="157">
          <cell r="A157" t="str">
            <v>PACKAGE.VENUE.SMALL</v>
          </cell>
          <cell r="B157" t="str">
            <v>Package - venue - small</v>
          </cell>
          <cell r="C157" t="str">
            <v>Number of venues times days</v>
          </cell>
          <cell r="E157">
            <v>2500</v>
          </cell>
          <cell r="F157">
            <v>3750</v>
          </cell>
          <cell r="G157" t="str">
            <v>Pomilio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/>
        </row>
        <row r="158">
          <cell r="A158" t="str">
            <v>PACKAGE.VENUE.MEDIUM</v>
          </cell>
          <cell r="B158" t="str">
            <v>Package - venue - medium</v>
          </cell>
          <cell r="C158" t="str">
            <v>Number of venues times days</v>
          </cell>
          <cell r="E158">
            <v>4000</v>
          </cell>
          <cell r="F158">
            <v>6000</v>
          </cell>
          <cell r="G158" t="str">
            <v>Pomilio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/>
        </row>
        <row r="159">
          <cell r="A159" t="str">
            <v>PACKAGE.VENUE.LARGE</v>
          </cell>
          <cell r="B159" t="str">
            <v>Package - venue - large</v>
          </cell>
          <cell r="C159" t="str">
            <v>Number of venues times days</v>
          </cell>
          <cell r="E159">
            <v>5000</v>
          </cell>
          <cell r="F159">
            <v>7500</v>
          </cell>
          <cell r="G159" t="str">
            <v>Pomilio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1</v>
          </cell>
          <cell r="P159"/>
        </row>
        <row r="160">
          <cell r="A160" t="str">
            <v>PACKAGE.SECURITY.SMALL</v>
          </cell>
          <cell r="B160" t="str">
            <v>Package - security - small (xxx)</v>
          </cell>
          <cell r="C160" t="str">
            <v>Number of venues times days</v>
          </cell>
          <cell r="E160">
            <v>1500</v>
          </cell>
          <cell r="F160">
            <v>2250</v>
          </cell>
          <cell r="G160" t="str">
            <v>Pomilio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/>
        </row>
        <row r="161">
          <cell r="A161" t="str">
            <v>PACKAGE.SECURITY.MEDIUM</v>
          </cell>
          <cell r="B161" t="str">
            <v>Package - security - medium (yyy)</v>
          </cell>
          <cell r="C161" t="str">
            <v>Number of venues times days</v>
          </cell>
          <cell r="E161">
            <v>2000</v>
          </cell>
          <cell r="F161">
            <v>3000</v>
          </cell>
          <cell r="G161" t="str">
            <v>Pomilio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/>
        </row>
        <row r="162">
          <cell r="A162" t="str">
            <v>PACKAGE.SECURITY.LARGE</v>
          </cell>
          <cell r="B162" t="str">
            <v>Package - security - large (zzz)</v>
          </cell>
          <cell r="C162" t="str">
            <v>Number of venues times days</v>
          </cell>
          <cell r="E162">
            <v>3000</v>
          </cell>
          <cell r="F162">
            <v>4500</v>
          </cell>
          <cell r="G162" t="str">
            <v>Pomilio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/>
        </row>
        <row r="163">
          <cell r="A163" t="str">
            <v>CATERING.PLACEHOLDER</v>
          </cell>
          <cell r="B163" t="str">
            <v>Catering - placeholder</v>
          </cell>
          <cell r="E163">
            <v>0</v>
          </cell>
          <cell r="F163">
            <v>0</v>
          </cell>
          <cell r="G163" t="str">
            <v>Pomilio</v>
          </cell>
          <cell r="H163">
            <v>1</v>
          </cell>
          <cell r="I163">
            <v>1</v>
          </cell>
          <cell r="J163">
            <v>0</v>
          </cell>
          <cell r="K163">
            <v>1</v>
          </cell>
          <cell r="L163">
            <v>0</v>
          </cell>
          <cell r="M163">
            <v>1</v>
          </cell>
          <cell r="N163">
            <v>0</v>
          </cell>
          <cell r="O163">
            <v>1</v>
          </cell>
          <cell r="P163" t="str">
            <v/>
          </cell>
        </row>
        <row r="164">
          <cell r="A164" t="str">
            <v>CATERING.PLACEHOLDER.LOCAL</v>
          </cell>
          <cell r="B164" t="str">
            <v>Catering - placeholder (ECDC Caterer)</v>
          </cell>
          <cell r="E164"/>
          <cell r="F164"/>
          <cell r="G164" t="str">
            <v>GREVEN</v>
          </cell>
          <cell r="H164">
            <v>1</v>
          </cell>
          <cell r="I164">
            <v>1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0</v>
          </cell>
          <cell r="O164">
            <v>1</v>
          </cell>
          <cell r="P164" t="str">
            <v/>
          </cell>
        </row>
        <row r="165">
          <cell r="A165" t="str">
            <v>CATERING.OTHER</v>
          </cell>
          <cell r="B165" t="str">
            <v>Catering - other</v>
          </cell>
          <cell r="E165">
            <v>0</v>
          </cell>
          <cell r="F165">
            <v>0</v>
          </cell>
          <cell r="H165">
            <v>1</v>
          </cell>
          <cell r="I165">
            <v>1</v>
          </cell>
          <cell r="J165">
            <v>0</v>
          </cell>
          <cell r="K165">
            <v>1</v>
          </cell>
          <cell r="L165">
            <v>0</v>
          </cell>
          <cell r="M165">
            <v>1</v>
          </cell>
          <cell r="N165">
            <v>0</v>
          </cell>
          <cell r="O165">
            <v>1</v>
          </cell>
          <cell r="P165" t="str">
            <v/>
          </cell>
        </row>
        <row r="166">
          <cell r="A166" t="str">
            <v>CATERING.OTHER.LOCAL</v>
          </cell>
          <cell r="B166" t="str">
            <v>Catering - other (ECDC Caterer)</v>
          </cell>
          <cell r="E166"/>
          <cell r="F166"/>
          <cell r="G166" t="str">
            <v>GREVEN</v>
          </cell>
          <cell r="H166">
            <v>1</v>
          </cell>
          <cell r="I166">
            <v>1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1</v>
          </cell>
          <cell r="P166" t="str">
            <v/>
          </cell>
        </row>
        <row r="167">
          <cell r="A167" t="str">
            <v>TRANSPORT.PLACEHOLDER</v>
          </cell>
          <cell r="B167" t="str">
            <v>Transport - placeholder</v>
          </cell>
          <cell r="E167">
            <v>0</v>
          </cell>
          <cell r="F167">
            <v>0</v>
          </cell>
          <cell r="H167">
            <v>1</v>
          </cell>
          <cell r="I167">
            <v>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</v>
          </cell>
          <cell r="P167" t="str">
            <v>TRANSPORT</v>
          </cell>
        </row>
        <row r="168">
          <cell r="A168" t="str">
            <v>TRANSPORT.OTHER</v>
          </cell>
          <cell r="B168" t="str">
            <v>Transport - other</v>
          </cell>
          <cell r="E168">
            <v>0</v>
          </cell>
          <cell r="F168">
            <v>0</v>
          </cell>
          <cell r="H168">
            <v>1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</v>
          </cell>
          <cell r="P168" t="str">
            <v>TRANSPORT</v>
          </cell>
        </row>
        <row r="169">
          <cell r="A169" t="str">
            <v>ROOM.PLACEHOLDER</v>
          </cell>
          <cell r="B169" t="str">
            <v>Room - placeholder</v>
          </cell>
          <cell r="E169">
            <v>0</v>
          </cell>
          <cell r="F169">
            <v>0</v>
          </cell>
          <cell r="H169">
            <v>1</v>
          </cell>
          <cell r="I169">
            <v>1</v>
          </cell>
          <cell r="J169">
            <v>1</v>
          </cell>
          <cell r="K169">
            <v>1</v>
          </cell>
          <cell r="L169">
            <v>0</v>
          </cell>
          <cell r="M169">
            <v>0</v>
          </cell>
          <cell r="N169">
            <v>0</v>
          </cell>
          <cell r="O169">
            <v>1</v>
          </cell>
          <cell r="P169" t="str">
            <v/>
          </cell>
        </row>
        <row r="170">
          <cell r="A170" t="str">
            <v>ROOM.OTHER</v>
          </cell>
          <cell r="B170" t="str">
            <v>Room - other</v>
          </cell>
          <cell r="E170">
            <v>0</v>
          </cell>
          <cell r="F170">
            <v>0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  <cell r="L170">
            <v>0</v>
          </cell>
          <cell r="M170">
            <v>0</v>
          </cell>
          <cell r="N170">
            <v>0</v>
          </cell>
          <cell r="O170">
            <v>1</v>
          </cell>
          <cell r="P170" t="str">
            <v/>
          </cell>
        </row>
        <row r="171">
          <cell r="A171" t="str">
            <v>EQUIPMENT.PLACEHOLDER</v>
          </cell>
          <cell r="B171" t="str">
            <v>Equipment - placeholder</v>
          </cell>
          <cell r="E171">
            <v>0</v>
          </cell>
          <cell r="F171">
            <v>0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0</v>
          </cell>
          <cell r="M171">
            <v>0</v>
          </cell>
          <cell r="N171">
            <v>0</v>
          </cell>
          <cell r="O171">
            <v>1</v>
          </cell>
          <cell r="P171" t="str">
            <v/>
          </cell>
        </row>
        <row r="172">
          <cell r="A172" t="str">
            <v>EQUIPMENT.OTHER</v>
          </cell>
          <cell r="B172" t="str">
            <v>Equipment - other</v>
          </cell>
          <cell r="E172">
            <v>0</v>
          </cell>
          <cell r="F172">
            <v>0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0</v>
          </cell>
          <cell r="M172">
            <v>0</v>
          </cell>
          <cell r="N172">
            <v>0</v>
          </cell>
          <cell r="O172">
            <v>1</v>
          </cell>
          <cell r="P172" t="str">
            <v/>
          </cell>
        </row>
        <row r="173">
          <cell r="A173" t="str">
            <v>SUPPLIES.PLACEHOLDER</v>
          </cell>
          <cell r="B173" t="str">
            <v>Supplies - placeholder</v>
          </cell>
          <cell r="E173">
            <v>0</v>
          </cell>
          <cell r="F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</v>
          </cell>
          <cell r="P173" t="str">
            <v/>
          </cell>
        </row>
        <row r="174">
          <cell r="A174" t="str">
            <v>SUPPLIES.OTHER</v>
          </cell>
          <cell r="B174" t="str">
            <v>Supplies - other</v>
          </cell>
          <cell r="E174">
            <v>0</v>
          </cell>
          <cell r="F174">
            <v>0</v>
          </cell>
          <cell r="H174">
            <v>1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</v>
          </cell>
          <cell r="P174" t="str">
            <v/>
          </cell>
        </row>
        <row r="175">
          <cell r="A175" t="str">
            <v>PERSONNEL.PLACEHOLDER</v>
          </cell>
          <cell r="B175" t="str">
            <v>Personnel - placeholder</v>
          </cell>
          <cell r="E175">
            <v>0</v>
          </cell>
          <cell r="F175">
            <v>0</v>
          </cell>
          <cell r="H175">
            <v>1</v>
          </cell>
          <cell r="I175">
            <v>1</v>
          </cell>
          <cell r="J175">
            <v>1</v>
          </cell>
          <cell r="K175">
            <v>1</v>
          </cell>
          <cell r="L175">
            <v>0</v>
          </cell>
          <cell r="M175">
            <v>0</v>
          </cell>
          <cell r="N175">
            <v>0</v>
          </cell>
          <cell r="O175">
            <v>1</v>
          </cell>
          <cell r="P175" t="str">
            <v/>
          </cell>
        </row>
        <row r="176">
          <cell r="A176" t="str">
            <v>PERSONNEL.OTHER</v>
          </cell>
          <cell r="B176" t="str">
            <v>Personnel - other</v>
          </cell>
          <cell r="E176">
            <v>0</v>
          </cell>
          <cell r="F176">
            <v>0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0</v>
          </cell>
          <cell r="M176">
            <v>0</v>
          </cell>
          <cell r="N176">
            <v>0</v>
          </cell>
          <cell r="O176">
            <v>1</v>
          </cell>
          <cell r="P176" t="str">
            <v/>
          </cell>
        </row>
      </sheetData>
      <sheetData sheetId="28">
        <row r="2">
          <cell r="A2" t="str">
            <v>NOT_APPLICABLE</v>
          </cell>
          <cell r="B2" t="str">
            <v>Not applicable</v>
          </cell>
        </row>
        <row r="3">
          <cell r="A3" t="str">
            <v>EU_EEA</v>
          </cell>
          <cell r="B3" t="str">
            <v>EU/EEA</v>
          </cell>
          <cell r="C3" t="str">
            <v>EUROPE</v>
          </cell>
        </row>
        <row r="4">
          <cell r="A4" t="str">
            <v>EU</v>
          </cell>
          <cell r="B4" t="str">
            <v>EU</v>
          </cell>
          <cell r="C4" t="str">
            <v>EUROPE</v>
          </cell>
        </row>
        <row r="5">
          <cell r="A5" t="str">
            <v>EEA</v>
          </cell>
          <cell r="B5" t="str">
            <v>EEA</v>
          </cell>
          <cell r="C5" t="str">
            <v>EUROPE</v>
          </cell>
        </row>
        <row r="6">
          <cell r="A6" t="str">
            <v>ECC</v>
          </cell>
          <cell r="B6" t="str">
            <v>EU Candidate Country</v>
          </cell>
          <cell r="C6" t="str">
            <v>EUROPE</v>
          </cell>
        </row>
        <row r="7">
          <cell r="A7" t="str">
            <v>ENP</v>
          </cell>
          <cell r="B7" t="str">
            <v>European Neighbourhood Policy Country</v>
          </cell>
          <cell r="C7" t="str">
            <v>OUTSIDE_EUROPE</v>
          </cell>
        </row>
        <row r="8">
          <cell r="A8" t="str">
            <v>EUROPE</v>
          </cell>
          <cell r="B8" t="str">
            <v>Europe</v>
          </cell>
        </row>
        <row r="9">
          <cell r="A9" t="str">
            <v>NON_EU_EEA</v>
          </cell>
          <cell r="B9" t="str">
            <v>Non EU/EEA</v>
          </cell>
          <cell r="C9" t="str">
            <v>OUTSIDE_EUROPE</v>
          </cell>
        </row>
        <row r="10">
          <cell r="A10" t="str">
            <v>OUTSIDE_EUROPE</v>
          </cell>
          <cell r="B10" t="str">
            <v>Outside Europe</v>
          </cell>
        </row>
        <row r="11">
          <cell r="A11" t="str">
            <v>EASTEUR</v>
          </cell>
          <cell r="B11" t="str">
            <v>Eastern Europe</v>
          </cell>
          <cell r="C11" t="str">
            <v>EUROPE</v>
          </cell>
        </row>
        <row r="12">
          <cell r="A12" t="str">
            <v>NORTHEUR</v>
          </cell>
          <cell r="B12" t="str">
            <v>Northern Europe</v>
          </cell>
          <cell r="C12" t="str">
            <v>EUROPE</v>
          </cell>
        </row>
        <row r="13">
          <cell r="A13" t="str">
            <v>SOUTHEUR</v>
          </cell>
          <cell r="B13" t="str">
            <v>Southern Europe</v>
          </cell>
          <cell r="C13" t="str">
            <v>EUROPE</v>
          </cell>
        </row>
        <row r="14">
          <cell r="A14" t="str">
            <v>WESTEUR</v>
          </cell>
          <cell r="B14" t="str">
            <v>Western Europe</v>
          </cell>
          <cell r="C14" t="str">
            <v>EUROPE</v>
          </cell>
        </row>
        <row r="15">
          <cell r="A15" t="str">
            <v>NORTHAM</v>
          </cell>
          <cell r="B15" t="str">
            <v>Northern America</v>
          </cell>
          <cell r="C15" t="str">
            <v>OUTSIDE_EUROPE</v>
          </cell>
        </row>
        <row r="16">
          <cell r="A16" t="str">
            <v>AT</v>
          </cell>
          <cell r="B16" t="str">
            <v>Austria</v>
          </cell>
          <cell r="C16" t="str">
            <v>WESTEUR</v>
          </cell>
          <cell r="E16" t="str">
            <v>EUROPE</v>
          </cell>
        </row>
        <row r="17">
          <cell r="A17" t="str">
            <v>BE</v>
          </cell>
          <cell r="B17" t="str">
            <v>Belgium</v>
          </cell>
          <cell r="C17" t="str">
            <v>WESTEUR</v>
          </cell>
          <cell r="E17" t="str">
            <v>EUROPE</v>
          </cell>
        </row>
        <row r="18">
          <cell r="A18" t="str">
            <v>BG</v>
          </cell>
          <cell r="B18" t="str">
            <v>Bulgaria</v>
          </cell>
          <cell r="C18" t="str">
            <v>EASTEUR</v>
          </cell>
          <cell r="E18" t="str">
            <v>EUROPE</v>
          </cell>
        </row>
        <row r="19">
          <cell r="A19" t="str">
            <v>HR</v>
          </cell>
          <cell r="B19" t="str">
            <v>Croatia</v>
          </cell>
          <cell r="C19" t="str">
            <v>EASTEUR</v>
          </cell>
          <cell r="E19" t="str">
            <v>EUROPE</v>
          </cell>
        </row>
        <row r="20">
          <cell r="A20" t="str">
            <v>CY</v>
          </cell>
          <cell r="B20" t="str">
            <v>Cyprus</v>
          </cell>
          <cell r="C20" t="str">
            <v>SOUTHEUR</v>
          </cell>
          <cell r="E20" t="str">
            <v>EUROPE</v>
          </cell>
        </row>
        <row r="21">
          <cell r="A21" t="str">
            <v>CZ</v>
          </cell>
          <cell r="B21" t="str">
            <v>Czech Republic</v>
          </cell>
          <cell r="C21" t="str">
            <v>EASTEUR</v>
          </cell>
          <cell r="E21" t="str">
            <v>EUROPE</v>
          </cell>
        </row>
        <row r="22">
          <cell r="A22" t="str">
            <v>DK</v>
          </cell>
          <cell r="B22" t="str">
            <v>Denmark</v>
          </cell>
          <cell r="C22" t="str">
            <v>NORTHEUR</v>
          </cell>
          <cell r="E22" t="str">
            <v>EUROPE</v>
          </cell>
        </row>
        <row r="23">
          <cell r="A23" t="str">
            <v>EE</v>
          </cell>
          <cell r="B23" t="str">
            <v>Estonia</v>
          </cell>
          <cell r="C23" t="str">
            <v>NORTHEUR</v>
          </cell>
          <cell r="E23" t="str">
            <v>EUROPE</v>
          </cell>
        </row>
        <row r="24">
          <cell r="A24" t="str">
            <v>FI</v>
          </cell>
          <cell r="B24" t="str">
            <v>Finland</v>
          </cell>
          <cell r="C24" t="str">
            <v>NORTHEUR</v>
          </cell>
          <cell r="E24" t="str">
            <v>EUROPE</v>
          </cell>
        </row>
        <row r="25">
          <cell r="A25" t="str">
            <v>FR</v>
          </cell>
          <cell r="B25" t="str">
            <v>France</v>
          </cell>
          <cell r="C25" t="str">
            <v>WESTEUR</v>
          </cell>
          <cell r="E25" t="str">
            <v>EUROPE</v>
          </cell>
        </row>
        <row r="26">
          <cell r="A26" t="str">
            <v>DE</v>
          </cell>
          <cell r="B26" t="str">
            <v>Germany</v>
          </cell>
          <cell r="C26" t="str">
            <v>WESTEUR</v>
          </cell>
          <cell r="E26" t="str">
            <v>EUROPE</v>
          </cell>
        </row>
        <row r="27">
          <cell r="A27" t="str">
            <v>EL</v>
          </cell>
          <cell r="B27" t="str">
            <v>Greece</v>
          </cell>
          <cell r="C27" t="str">
            <v>SOUTHEUR</v>
          </cell>
          <cell r="E27" t="str">
            <v>EUROPE</v>
          </cell>
        </row>
        <row r="28">
          <cell r="A28" t="str">
            <v>HU</v>
          </cell>
          <cell r="B28" t="str">
            <v>Hungary</v>
          </cell>
          <cell r="C28" t="str">
            <v>EASTEUR</v>
          </cell>
          <cell r="E28" t="str">
            <v>EUROPE</v>
          </cell>
        </row>
        <row r="29">
          <cell r="A29" t="str">
            <v>IE</v>
          </cell>
          <cell r="B29" t="str">
            <v>Ireland</v>
          </cell>
          <cell r="C29" t="str">
            <v>WESTEUR</v>
          </cell>
          <cell r="E29" t="str">
            <v>EUROPE</v>
          </cell>
        </row>
        <row r="30">
          <cell r="A30" t="str">
            <v>IT</v>
          </cell>
          <cell r="B30" t="str">
            <v>Italy</v>
          </cell>
          <cell r="C30" t="str">
            <v>SOUTHEUR</v>
          </cell>
          <cell r="E30" t="str">
            <v>EUROPE</v>
          </cell>
        </row>
        <row r="31">
          <cell r="A31" t="str">
            <v>LV</v>
          </cell>
          <cell r="B31" t="str">
            <v>Latvia</v>
          </cell>
          <cell r="C31" t="str">
            <v>NORTHEUR</v>
          </cell>
          <cell r="E31" t="str">
            <v>EUROPE</v>
          </cell>
        </row>
        <row r="32">
          <cell r="A32" t="str">
            <v>LT</v>
          </cell>
          <cell r="B32" t="str">
            <v>Lithuania</v>
          </cell>
          <cell r="C32" t="str">
            <v>NORTHEUR</v>
          </cell>
          <cell r="E32" t="str">
            <v>EUROPE</v>
          </cell>
        </row>
        <row r="33">
          <cell r="A33" t="str">
            <v>LU</v>
          </cell>
          <cell r="B33" t="str">
            <v>Luxembourg</v>
          </cell>
          <cell r="C33" t="str">
            <v>WESTEUR</v>
          </cell>
          <cell r="E33" t="str">
            <v>EUROPE</v>
          </cell>
        </row>
        <row r="34">
          <cell r="A34" t="str">
            <v>MT</v>
          </cell>
          <cell r="B34" t="str">
            <v>Malta</v>
          </cell>
          <cell r="C34" t="str">
            <v>SOUTHEUR</v>
          </cell>
          <cell r="E34" t="str">
            <v>EUROPE</v>
          </cell>
        </row>
        <row r="35">
          <cell r="A35" t="str">
            <v>NL</v>
          </cell>
          <cell r="B35" t="str">
            <v>Netherlands</v>
          </cell>
          <cell r="C35" t="str">
            <v>WESTEUR</v>
          </cell>
          <cell r="E35" t="str">
            <v>EUROPE</v>
          </cell>
        </row>
        <row r="36">
          <cell r="A36" t="str">
            <v>PL</v>
          </cell>
          <cell r="B36" t="str">
            <v>Poland</v>
          </cell>
          <cell r="C36" t="str">
            <v>EASTEUR</v>
          </cell>
          <cell r="E36" t="str">
            <v>EUROPE</v>
          </cell>
        </row>
        <row r="37">
          <cell r="A37" t="str">
            <v>PT</v>
          </cell>
          <cell r="B37" t="str">
            <v>Portugal</v>
          </cell>
          <cell r="C37" t="str">
            <v>SOUTHEUR</v>
          </cell>
          <cell r="E37" t="str">
            <v>EUROPE</v>
          </cell>
        </row>
        <row r="38">
          <cell r="A38" t="str">
            <v>RO</v>
          </cell>
          <cell r="B38" t="str">
            <v>Romania</v>
          </cell>
          <cell r="C38" t="str">
            <v>EASTEUR</v>
          </cell>
          <cell r="E38" t="str">
            <v>EUROPE</v>
          </cell>
        </row>
        <row r="39">
          <cell r="A39" t="str">
            <v>SK</v>
          </cell>
          <cell r="B39" t="str">
            <v>Slovakia</v>
          </cell>
          <cell r="C39" t="str">
            <v>EASTEUR</v>
          </cell>
          <cell r="E39" t="str">
            <v>EUROPE</v>
          </cell>
        </row>
        <row r="40">
          <cell r="A40" t="str">
            <v>SI</v>
          </cell>
          <cell r="B40" t="str">
            <v>Slovenia</v>
          </cell>
          <cell r="C40" t="str">
            <v>EASTEUR</v>
          </cell>
          <cell r="E40" t="str">
            <v>EUROPE</v>
          </cell>
        </row>
        <row r="41">
          <cell r="A41" t="str">
            <v>ES</v>
          </cell>
          <cell r="B41" t="str">
            <v>Spain</v>
          </cell>
          <cell r="C41" t="str">
            <v>SOUTHEUR</v>
          </cell>
          <cell r="E41" t="str">
            <v>EUROPE</v>
          </cell>
        </row>
        <row r="42">
          <cell r="A42" t="str">
            <v>SE</v>
          </cell>
          <cell r="B42" t="str">
            <v>Sweden</v>
          </cell>
          <cell r="C42" t="str">
            <v>NORTHEUR</v>
          </cell>
          <cell r="E42" t="str">
            <v>EUROPE</v>
          </cell>
        </row>
        <row r="43">
          <cell r="A43" t="str">
            <v>UK</v>
          </cell>
          <cell r="B43" t="str">
            <v>United Kingdom</v>
          </cell>
          <cell r="C43" t="str">
            <v>WESTEUR</v>
          </cell>
          <cell r="E43" t="str">
            <v>EUROPE</v>
          </cell>
        </row>
        <row r="44">
          <cell r="A44" t="str">
            <v>IS</v>
          </cell>
          <cell r="B44" t="str">
            <v>Iceland</v>
          </cell>
          <cell r="C44" t="str">
            <v>NORTHEUR</v>
          </cell>
          <cell r="E44" t="str">
            <v>EUROPE</v>
          </cell>
        </row>
        <row r="45">
          <cell r="A45" t="str">
            <v>LI</v>
          </cell>
          <cell r="B45" t="str">
            <v>Liechtenstein</v>
          </cell>
          <cell r="C45" t="str">
            <v>WESTEUR</v>
          </cell>
          <cell r="E45" t="str">
            <v>EUROPE</v>
          </cell>
        </row>
        <row r="46">
          <cell r="A46" t="str">
            <v>NO</v>
          </cell>
          <cell r="B46" t="str">
            <v>Norway</v>
          </cell>
          <cell r="C46" t="str">
            <v>NORTHEUR</v>
          </cell>
          <cell r="E46" t="str">
            <v>EUROPE</v>
          </cell>
        </row>
        <row r="47">
          <cell r="A47" t="str">
            <v>AL</v>
          </cell>
          <cell r="B47" t="str">
            <v>Albania</v>
          </cell>
          <cell r="C47" t="str">
            <v>EASTEUR</v>
          </cell>
          <cell r="E47" t="str">
            <v>EUROPE</v>
          </cell>
        </row>
        <row r="48">
          <cell r="A48" t="str">
            <v>ME</v>
          </cell>
          <cell r="B48" t="str">
            <v>Montenegro</v>
          </cell>
          <cell r="C48" t="str">
            <v>EASTEUR</v>
          </cell>
          <cell r="E48" t="str">
            <v>EUROPE</v>
          </cell>
        </row>
        <row r="49">
          <cell r="A49" t="str">
            <v>RS</v>
          </cell>
          <cell r="B49" t="str">
            <v>Serbia</v>
          </cell>
          <cell r="C49" t="str">
            <v>EASTEUR</v>
          </cell>
          <cell r="E49" t="str">
            <v>EUROPE</v>
          </cell>
        </row>
        <row r="50">
          <cell r="A50" t="str">
            <v>MK</v>
          </cell>
          <cell r="B50" t="str">
            <v>The Former Yugoslav Republic of Macedonia</v>
          </cell>
          <cell r="C50" t="str">
            <v>EASTEUR</v>
          </cell>
          <cell r="E50" t="str">
            <v>EUROPE</v>
          </cell>
        </row>
        <row r="51">
          <cell r="A51" t="str">
            <v>TR</v>
          </cell>
          <cell r="B51" t="str">
            <v>Turkey</v>
          </cell>
          <cell r="C51" t="str">
            <v>SOUTHEUR</v>
          </cell>
          <cell r="E51" t="str">
            <v>EUROPE</v>
          </cell>
        </row>
        <row r="52">
          <cell r="A52" t="str">
            <v>DZ</v>
          </cell>
          <cell r="B52" t="str">
            <v>Algeria</v>
          </cell>
          <cell r="C52" t="str">
            <v>NORTHAFR</v>
          </cell>
          <cell r="E52" t="str">
            <v>OUTSIDE_EUROPE</v>
          </cell>
        </row>
        <row r="53">
          <cell r="A53" t="str">
            <v>AM</v>
          </cell>
          <cell r="B53" t="str">
            <v>Armenia</v>
          </cell>
          <cell r="C53" t="str">
            <v>EASTEUR</v>
          </cell>
          <cell r="E53" t="str">
            <v>EUROPE</v>
          </cell>
        </row>
        <row r="54">
          <cell r="A54" t="str">
            <v>AZ</v>
          </cell>
          <cell r="B54" t="str">
            <v>Azerbaijan</v>
          </cell>
          <cell r="C54" t="str">
            <v>EASTEUR</v>
          </cell>
          <cell r="E54" t="str">
            <v>EUROPE</v>
          </cell>
        </row>
        <row r="55">
          <cell r="A55" t="str">
            <v>BY</v>
          </cell>
          <cell r="B55" t="str">
            <v>Belarus</v>
          </cell>
          <cell r="C55" t="str">
            <v>EASTEUR</v>
          </cell>
          <cell r="E55" t="str">
            <v>EUROPE</v>
          </cell>
        </row>
        <row r="56">
          <cell r="A56" t="str">
            <v>EG</v>
          </cell>
          <cell r="B56" t="str">
            <v>Egypt</v>
          </cell>
          <cell r="C56" t="str">
            <v>NORTHAFR</v>
          </cell>
          <cell r="E56" t="str">
            <v>OUTSIDE_EUROPE</v>
          </cell>
        </row>
        <row r="57">
          <cell r="A57" t="str">
            <v>GE</v>
          </cell>
          <cell r="B57" t="str">
            <v>Georgia</v>
          </cell>
          <cell r="C57" t="str">
            <v>EASTEUR</v>
          </cell>
          <cell r="E57" t="str">
            <v>EUROPE</v>
          </cell>
        </row>
        <row r="58">
          <cell r="A58" t="str">
            <v>IL</v>
          </cell>
          <cell r="B58" t="str">
            <v>Israel</v>
          </cell>
          <cell r="C58" t="str">
            <v>MIDEAST</v>
          </cell>
          <cell r="E58" t="str">
            <v>OUTSIDE_EUROPE</v>
          </cell>
        </row>
        <row r="59">
          <cell r="A59" t="str">
            <v>JO</v>
          </cell>
          <cell r="B59" t="str">
            <v>Jordan</v>
          </cell>
          <cell r="C59" t="str">
            <v>MIDEAST</v>
          </cell>
          <cell r="E59" t="str">
            <v>OUTSIDE_EUROPE</v>
          </cell>
        </row>
        <row r="60">
          <cell r="A60" t="str">
            <v>LB</v>
          </cell>
          <cell r="B60" t="str">
            <v>Lebanon</v>
          </cell>
          <cell r="C60" t="str">
            <v>MIDEAST</v>
          </cell>
          <cell r="E60" t="str">
            <v>OUTSIDE_EUROPE</v>
          </cell>
        </row>
        <row r="61">
          <cell r="A61" t="str">
            <v>LY</v>
          </cell>
          <cell r="B61" t="str">
            <v>Libya</v>
          </cell>
          <cell r="C61" t="str">
            <v>NORTHAFR</v>
          </cell>
          <cell r="E61" t="str">
            <v>OUTSIDE_EUROPE</v>
          </cell>
        </row>
        <row r="62">
          <cell r="A62" t="str">
            <v>MA</v>
          </cell>
          <cell r="B62" t="str">
            <v>Morocco</v>
          </cell>
          <cell r="C62" t="str">
            <v>NORTHAFR</v>
          </cell>
          <cell r="E62" t="str">
            <v>OUTSIDE_EUROPE</v>
          </cell>
        </row>
        <row r="63">
          <cell r="A63" t="str">
            <v>MD</v>
          </cell>
          <cell r="B63" t="str">
            <v>Republic of Moldova</v>
          </cell>
          <cell r="C63" t="str">
            <v>EASTEUR</v>
          </cell>
          <cell r="E63" t="str">
            <v>EUROPE</v>
          </cell>
        </row>
        <row r="64">
          <cell r="A64" t="str">
            <v>PS</v>
          </cell>
          <cell r="B64" t="str">
            <v>State of Palestine</v>
          </cell>
          <cell r="C64" t="str">
            <v>MIDEAST</v>
          </cell>
          <cell r="E64" t="str">
            <v>OUTSIDE_EUROPE</v>
          </cell>
        </row>
        <row r="65">
          <cell r="A65" t="str">
            <v>SY</v>
          </cell>
          <cell r="B65" t="str">
            <v>Syrian Arab Republic</v>
          </cell>
          <cell r="C65" t="str">
            <v>MIDEAST</v>
          </cell>
          <cell r="E65" t="str">
            <v>OUTSIDE_EUROPE</v>
          </cell>
        </row>
        <row r="66">
          <cell r="A66" t="str">
            <v>TN</v>
          </cell>
          <cell r="B66" t="str">
            <v>Tunisia</v>
          </cell>
          <cell r="C66" t="str">
            <v>NORTHAFR</v>
          </cell>
          <cell r="E66" t="str">
            <v>OUTSIDE_EUROPE</v>
          </cell>
        </row>
        <row r="67">
          <cell r="A67" t="str">
            <v>UA</v>
          </cell>
          <cell r="B67" t="str">
            <v>Ukraine</v>
          </cell>
          <cell r="C67" t="str">
            <v>EASTEUR</v>
          </cell>
          <cell r="E67" t="str">
            <v>EUROPE</v>
          </cell>
        </row>
        <row r="68">
          <cell r="A68" t="str">
            <v>CH</v>
          </cell>
          <cell r="B68" t="str">
            <v>Switzerland</v>
          </cell>
          <cell r="C68" t="str">
            <v>WESTEUR</v>
          </cell>
          <cell r="E68" t="str">
            <v>EUROPE</v>
          </cell>
        </row>
        <row r="69">
          <cell r="A69" t="str">
            <v>AF</v>
          </cell>
          <cell r="B69" t="str">
            <v>Afghanistan</v>
          </cell>
          <cell r="C69" t="str">
            <v>CENTASIA</v>
          </cell>
          <cell r="E69" t="str">
            <v>OUTSIDE_EUROPE</v>
          </cell>
        </row>
        <row r="70">
          <cell r="A70" t="str">
            <v>AX</v>
          </cell>
          <cell r="B70" t="str">
            <v>Åland Islands</v>
          </cell>
          <cell r="C70" t="str">
            <v>NORTHEUR</v>
          </cell>
          <cell r="E70" t="str">
            <v>EUROPE</v>
          </cell>
        </row>
        <row r="71">
          <cell r="A71" t="str">
            <v>AS</v>
          </cell>
          <cell r="B71" t="str">
            <v>American Samoa</v>
          </cell>
          <cell r="C71" t="str">
            <v>PAC</v>
          </cell>
          <cell r="E71" t="str">
            <v>OUTSIDE_EUROPE</v>
          </cell>
        </row>
        <row r="72">
          <cell r="A72" t="str">
            <v>AD</v>
          </cell>
          <cell r="B72" t="str">
            <v>Andorra</v>
          </cell>
          <cell r="C72" t="str">
            <v>WESTEUR</v>
          </cell>
          <cell r="E72" t="str">
            <v>EUROPE</v>
          </cell>
        </row>
        <row r="73">
          <cell r="A73" t="str">
            <v>AO</v>
          </cell>
          <cell r="B73" t="str">
            <v>Angola</v>
          </cell>
          <cell r="C73" t="str">
            <v>CENTAFR</v>
          </cell>
          <cell r="E73" t="str">
            <v>OUTSIDE_EUROPE</v>
          </cell>
        </row>
        <row r="74">
          <cell r="A74" t="str">
            <v>AI</v>
          </cell>
          <cell r="B74" t="str">
            <v>Anguilla</v>
          </cell>
          <cell r="C74" t="str">
            <v>CAR</v>
          </cell>
          <cell r="E74" t="str">
            <v>OUTSIDE_EUROPE</v>
          </cell>
        </row>
        <row r="75">
          <cell r="A75" t="str">
            <v>AQ</v>
          </cell>
          <cell r="B75" t="str">
            <v>Antarctica</v>
          </cell>
          <cell r="C75" t="str">
            <v>ANTARCTICA</v>
          </cell>
          <cell r="E75" t="str">
            <v>OUTSIDE_EUROPE</v>
          </cell>
        </row>
        <row r="76">
          <cell r="A76" t="str">
            <v>AG</v>
          </cell>
          <cell r="B76" t="str">
            <v>Antigua and Barbuda</v>
          </cell>
          <cell r="C76" t="str">
            <v>CAR</v>
          </cell>
          <cell r="E76" t="str">
            <v>OUTSIDE_EUROPE</v>
          </cell>
        </row>
        <row r="77">
          <cell r="A77" t="str">
            <v>AR</v>
          </cell>
          <cell r="B77" t="str">
            <v>Argentina</v>
          </cell>
          <cell r="C77" t="str">
            <v>SOUTHAM</v>
          </cell>
          <cell r="E77" t="str">
            <v>OUTSIDE_EUROPE</v>
          </cell>
        </row>
        <row r="78">
          <cell r="A78" t="str">
            <v>AW</v>
          </cell>
          <cell r="B78" t="str">
            <v>Aruba</v>
          </cell>
          <cell r="C78" t="str">
            <v>CAR</v>
          </cell>
          <cell r="E78" t="str">
            <v>OUTSIDE_EUROPE</v>
          </cell>
        </row>
        <row r="79">
          <cell r="A79" t="str">
            <v>AU</v>
          </cell>
          <cell r="B79" t="str">
            <v>Australia</v>
          </cell>
          <cell r="C79" t="str">
            <v>AUSTNZ</v>
          </cell>
          <cell r="E79" t="str">
            <v>OUTSIDE_EUROPE</v>
          </cell>
        </row>
        <row r="80">
          <cell r="A80" t="str">
            <v>BS</v>
          </cell>
          <cell r="B80" t="str">
            <v>Bahamas</v>
          </cell>
          <cell r="C80" t="str">
            <v>CAR</v>
          </cell>
          <cell r="E80" t="str">
            <v>OUTSIDE_EUROPE</v>
          </cell>
        </row>
        <row r="81">
          <cell r="A81" t="str">
            <v>BH</v>
          </cell>
          <cell r="B81" t="str">
            <v>Bahrain</v>
          </cell>
          <cell r="C81" t="str">
            <v>MIDEAST</v>
          </cell>
          <cell r="E81" t="str">
            <v>OUTSIDE_EUROPE</v>
          </cell>
        </row>
        <row r="82">
          <cell r="A82" t="str">
            <v>BD</v>
          </cell>
          <cell r="B82" t="str">
            <v>Bangladesh</v>
          </cell>
          <cell r="C82" t="str">
            <v>SOUTHASIA</v>
          </cell>
          <cell r="E82" t="str">
            <v>OUTSIDE_EUROPE</v>
          </cell>
        </row>
        <row r="83">
          <cell r="A83" t="str">
            <v>BB</v>
          </cell>
          <cell r="B83" t="str">
            <v>Barbados</v>
          </cell>
          <cell r="C83" t="str">
            <v>CAR</v>
          </cell>
          <cell r="E83" t="str">
            <v>OUTSIDE_EUROPE</v>
          </cell>
        </row>
        <row r="84">
          <cell r="A84" t="str">
            <v>BZ</v>
          </cell>
          <cell r="B84" t="str">
            <v>Belize</v>
          </cell>
          <cell r="C84" t="str">
            <v>CENTAM</v>
          </cell>
          <cell r="E84" t="str">
            <v>OUTSIDE_EUROPE</v>
          </cell>
        </row>
        <row r="85">
          <cell r="A85" t="str">
            <v>BJ</v>
          </cell>
          <cell r="B85" t="str">
            <v>Benin</v>
          </cell>
          <cell r="C85" t="str">
            <v>WESTAFR</v>
          </cell>
          <cell r="E85" t="str">
            <v>OUTSIDE_EUROPE</v>
          </cell>
        </row>
        <row r="86">
          <cell r="A86" t="str">
            <v>BM</v>
          </cell>
          <cell r="B86" t="str">
            <v>Bermuda</v>
          </cell>
          <cell r="C86" t="str">
            <v>NORTHAM</v>
          </cell>
          <cell r="E86" t="str">
            <v>OUTSIDE_EUROPE</v>
          </cell>
        </row>
        <row r="87">
          <cell r="A87" t="str">
            <v>BT</v>
          </cell>
          <cell r="B87" t="str">
            <v>Bhutan</v>
          </cell>
          <cell r="C87" t="str">
            <v>SOUTHASIA</v>
          </cell>
          <cell r="E87" t="str">
            <v>OUTSIDE_EUROPE</v>
          </cell>
        </row>
        <row r="88">
          <cell r="A88" t="str">
            <v>VE</v>
          </cell>
          <cell r="B88" t="str">
            <v>Bolivarian Republic of Venezuela</v>
          </cell>
          <cell r="C88" t="str">
            <v>SOUTHAM</v>
          </cell>
          <cell r="E88" t="str">
            <v>OUTSIDE_EUROPE</v>
          </cell>
        </row>
        <row r="89">
          <cell r="A89" t="str">
            <v>BQ</v>
          </cell>
          <cell r="B89" t="str">
            <v>Bonaire, Sint Eustatius and Saba</v>
          </cell>
          <cell r="C89" t="str">
            <v>CAR</v>
          </cell>
          <cell r="E89" t="str">
            <v>OUTSIDE_EUROPE</v>
          </cell>
        </row>
        <row r="90">
          <cell r="A90" t="str">
            <v>BA</v>
          </cell>
          <cell r="B90" t="str">
            <v>Bosnia and Herzegovina</v>
          </cell>
          <cell r="C90" t="str">
            <v>EASTEUR</v>
          </cell>
          <cell r="E90" t="str">
            <v>EUROPE</v>
          </cell>
        </row>
        <row r="91">
          <cell r="A91" t="str">
            <v>BW</v>
          </cell>
          <cell r="B91" t="str">
            <v>Botswana</v>
          </cell>
          <cell r="C91" t="str">
            <v>SOUTHAFR</v>
          </cell>
          <cell r="E91" t="str">
            <v>OUTSIDE_EUROPE</v>
          </cell>
        </row>
        <row r="92">
          <cell r="A92" t="str">
            <v>BV</v>
          </cell>
          <cell r="B92" t="str">
            <v>Bouvet Island</v>
          </cell>
          <cell r="C92" t="str">
            <v>NORTHEUR</v>
          </cell>
          <cell r="E92" t="str">
            <v>EUROPE</v>
          </cell>
        </row>
        <row r="93">
          <cell r="A93" t="str">
            <v>BR</v>
          </cell>
          <cell r="B93" t="str">
            <v>Brazil</v>
          </cell>
          <cell r="C93" t="str">
            <v>SOUTHAM</v>
          </cell>
          <cell r="E93" t="str">
            <v>OUTSIDE_EUROPE</v>
          </cell>
        </row>
        <row r="94">
          <cell r="A94" t="str">
            <v>IO</v>
          </cell>
          <cell r="B94" t="str">
            <v>British Indian Ocean Territory</v>
          </cell>
          <cell r="C94" t="str">
            <v>SOUTHASIA</v>
          </cell>
          <cell r="E94" t="str">
            <v>OUTSIDE_EUROPE</v>
          </cell>
        </row>
        <row r="95">
          <cell r="A95" t="str">
            <v>VG</v>
          </cell>
          <cell r="B95" t="str">
            <v>British Virgin Islands</v>
          </cell>
          <cell r="C95" t="str">
            <v>CAR</v>
          </cell>
          <cell r="E95" t="str">
            <v>OUTSIDE_EUROPE</v>
          </cell>
        </row>
        <row r="96">
          <cell r="A96" t="str">
            <v>BN</v>
          </cell>
          <cell r="B96" t="str">
            <v>Brunei Darussalam</v>
          </cell>
          <cell r="C96" t="str">
            <v>SOUTHEASTASIA</v>
          </cell>
          <cell r="E96" t="str">
            <v>OUTSIDE_EUROPE</v>
          </cell>
        </row>
        <row r="97">
          <cell r="A97" t="str">
            <v>BF</v>
          </cell>
          <cell r="B97" t="str">
            <v>Burkina Faso</v>
          </cell>
          <cell r="C97" t="str">
            <v>WESTAFR</v>
          </cell>
          <cell r="E97" t="str">
            <v>OUTSIDE_EUROPE</v>
          </cell>
        </row>
        <row r="98">
          <cell r="A98" t="str">
            <v>BI</v>
          </cell>
          <cell r="B98" t="str">
            <v>Burundi</v>
          </cell>
          <cell r="C98" t="str">
            <v>EASTAFR</v>
          </cell>
          <cell r="E98" t="str">
            <v>OUTSIDE_EUROPE</v>
          </cell>
        </row>
        <row r="99">
          <cell r="A99" t="str">
            <v>CV</v>
          </cell>
          <cell r="B99" t="str">
            <v>Cabo Verde</v>
          </cell>
          <cell r="C99" t="str">
            <v>WESTAFR</v>
          </cell>
          <cell r="E99" t="str">
            <v>OUTSIDE_EUROPE</v>
          </cell>
        </row>
        <row r="100">
          <cell r="A100" t="str">
            <v>KH</v>
          </cell>
          <cell r="B100" t="str">
            <v>Cambodia</v>
          </cell>
          <cell r="C100" t="str">
            <v>SOUTHEASTASIA</v>
          </cell>
          <cell r="E100" t="str">
            <v>OUTSIDE_EUROPE</v>
          </cell>
        </row>
        <row r="101">
          <cell r="A101" t="str">
            <v>CM</v>
          </cell>
          <cell r="B101" t="str">
            <v>Cameroon</v>
          </cell>
          <cell r="C101" t="str">
            <v>CENTAFR</v>
          </cell>
          <cell r="E101" t="str">
            <v>OUTSIDE_EUROPE</v>
          </cell>
        </row>
        <row r="102">
          <cell r="A102" t="str">
            <v>CA</v>
          </cell>
          <cell r="B102" t="str">
            <v>Canada</v>
          </cell>
          <cell r="C102" t="str">
            <v>NORTHAM</v>
          </cell>
          <cell r="E102" t="str">
            <v>OUTSIDE_EUROPE</v>
          </cell>
        </row>
        <row r="103">
          <cell r="A103" t="str">
            <v>KY</v>
          </cell>
          <cell r="B103" t="str">
            <v>Cayman Islands</v>
          </cell>
          <cell r="C103" t="str">
            <v>CAR</v>
          </cell>
          <cell r="E103" t="str">
            <v>OUTSIDE_EUROPE</v>
          </cell>
        </row>
        <row r="104">
          <cell r="A104" t="str">
            <v>CF</v>
          </cell>
          <cell r="B104" t="str">
            <v>Central African Republic</v>
          </cell>
          <cell r="C104" t="str">
            <v>CENTAFR</v>
          </cell>
          <cell r="E104" t="str">
            <v>OUTSIDE_EUROPE</v>
          </cell>
        </row>
        <row r="105">
          <cell r="A105" t="str">
            <v>TD</v>
          </cell>
          <cell r="B105" t="str">
            <v>Chad</v>
          </cell>
          <cell r="C105" t="str">
            <v>CENTAFR</v>
          </cell>
          <cell r="E105" t="str">
            <v>OUTSIDE_EUROPE</v>
          </cell>
        </row>
        <row r="106">
          <cell r="A106" t="str">
            <v>CL</v>
          </cell>
          <cell r="B106" t="str">
            <v>Chile</v>
          </cell>
          <cell r="C106" t="str">
            <v>SOUTHAM</v>
          </cell>
          <cell r="E106" t="str">
            <v>OUTSIDE_EUROPE</v>
          </cell>
        </row>
        <row r="107">
          <cell r="A107" t="str">
            <v>CN</v>
          </cell>
          <cell r="B107" t="str">
            <v>China</v>
          </cell>
          <cell r="C107" t="str">
            <v>EASTASIA</v>
          </cell>
          <cell r="E107" t="str">
            <v>OUTSIDE_EUROPE</v>
          </cell>
        </row>
        <row r="108">
          <cell r="A108" t="str">
            <v>CX</v>
          </cell>
          <cell r="B108" t="str">
            <v>Christmas Island</v>
          </cell>
          <cell r="C108" t="str">
            <v>AUSTNZ</v>
          </cell>
          <cell r="E108" t="str">
            <v>OUTSIDE_EUROPE</v>
          </cell>
        </row>
        <row r="109">
          <cell r="A109" t="str">
            <v>CC</v>
          </cell>
          <cell r="B109" t="str">
            <v>Cocos (Keeling) Islands</v>
          </cell>
          <cell r="C109" t="str">
            <v>AUSTNZ</v>
          </cell>
          <cell r="E109" t="str">
            <v>OUTSIDE_EUROPE</v>
          </cell>
        </row>
        <row r="110">
          <cell r="A110" t="str">
            <v>CO</v>
          </cell>
          <cell r="B110" t="str">
            <v>Colombia</v>
          </cell>
          <cell r="C110" t="str">
            <v>SOUTHAM</v>
          </cell>
          <cell r="E110" t="str">
            <v>OUTSIDE_EUROPE</v>
          </cell>
        </row>
        <row r="111">
          <cell r="A111" t="str">
            <v>KM</v>
          </cell>
          <cell r="B111" t="str">
            <v>Comoros</v>
          </cell>
          <cell r="C111" t="str">
            <v>EASTAFR</v>
          </cell>
          <cell r="E111" t="str">
            <v>OUTSIDE_EUROPE</v>
          </cell>
        </row>
        <row r="112">
          <cell r="A112" t="str">
            <v>CG</v>
          </cell>
          <cell r="B112" t="str">
            <v>Congo</v>
          </cell>
          <cell r="C112" t="str">
            <v>CENTAFR</v>
          </cell>
          <cell r="E112" t="str">
            <v>OUTSIDE_EUROPE</v>
          </cell>
        </row>
        <row r="113">
          <cell r="A113" t="str">
            <v>CK</v>
          </cell>
          <cell r="B113" t="str">
            <v>Cook Islands</v>
          </cell>
          <cell r="C113" t="str">
            <v>PAC</v>
          </cell>
          <cell r="E113" t="str">
            <v>OUTSIDE_EUROPE</v>
          </cell>
        </row>
        <row r="114">
          <cell r="A114" t="str">
            <v>CR</v>
          </cell>
          <cell r="B114" t="str">
            <v>Costa Rica</v>
          </cell>
          <cell r="C114" t="str">
            <v>CENTAM</v>
          </cell>
          <cell r="E114" t="str">
            <v>OUTSIDE_EUROPE</v>
          </cell>
        </row>
        <row r="115">
          <cell r="A115" t="str">
            <v>CI</v>
          </cell>
          <cell r="B115" t="str">
            <v>Côte d'Ivoire</v>
          </cell>
          <cell r="C115" t="str">
            <v>WESTAFR</v>
          </cell>
          <cell r="E115" t="str">
            <v>OUTSIDE_EUROPE</v>
          </cell>
        </row>
        <row r="116">
          <cell r="A116" t="str">
            <v>CU</v>
          </cell>
          <cell r="B116" t="str">
            <v>Cuba</v>
          </cell>
          <cell r="C116" t="str">
            <v>CAR</v>
          </cell>
          <cell r="E116" t="str">
            <v>OUTSIDE_EUROPE</v>
          </cell>
        </row>
        <row r="117">
          <cell r="A117" t="str">
            <v>CW</v>
          </cell>
          <cell r="B117" t="str">
            <v>Curaçao</v>
          </cell>
          <cell r="C117" t="str">
            <v>CAR</v>
          </cell>
          <cell r="E117" t="str">
            <v>OUTSIDE_EUROPE</v>
          </cell>
        </row>
        <row r="118">
          <cell r="A118" t="str">
            <v>KP</v>
          </cell>
          <cell r="B118" t="str">
            <v>Democratic People's Republic of Korea</v>
          </cell>
          <cell r="C118" t="str">
            <v>EASTASIA</v>
          </cell>
          <cell r="E118" t="str">
            <v>OUTSIDE_EUROPE</v>
          </cell>
        </row>
        <row r="119">
          <cell r="A119" t="str">
            <v>CD</v>
          </cell>
          <cell r="B119" t="str">
            <v>Democratic Republic of Congo</v>
          </cell>
          <cell r="C119" t="str">
            <v>CENTAFR</v>
          </cell>
          <cell r="E119" t="str">
            <v>OUTSIDE_EUROPE</v>
          </cell>
        </row>
        <row r="120">
          <cell r="A120" t="str">
            <v>DJ</v>
          </cell>
          <cell r="B120" t="str">
            <v>Djibouti</v>
          </cell>
          <cell r="C120" t="str">
            <v>EASTAFR</v>
          </cell>
          <cell r="E120" t="str">
            <v>OUTSIDE_EUROPE</v>
          </cell>
        </row>
        <row r="121">
          <cell r="A121" t="str">
            <v>DM</v>
          </cell>
          <cell r="B121" t="str">
            <v>Dominica</v>
          </cell>
          <cell r="C121" t="str">
            <v>CAR</v>
          </cell>
          <cell r="E121" t="str">
            <v>OUTSIDE_EUROPE</v>
          </cell>
        </row>
        <row r="122">
          <cell r="A122" t="str">
            <v>DO</v>
          </cell>
          <cell r="B122" t="str">
            <v>Dominican Republic</v>
          </cell>
          <cell r="C122" t="str">
            <v>CAR</v>
          </cell>
          <cell r="E122" t="str">
            <v>OUTSIDE_EUROPE</v>
          </cell>
        </row>
        <row r="123">
          <cell r="A123" t="str">
            <v>EC</v>
          </cell>
          <cell r="B123" t="str">
            <v>Ecuador</v>
          </cell>
          <cell r="C123" t="str">
            <v>SOUTHAM</v>
          </cell>
          <cell r="E123" t="str">
            <v>OUTSIDE_EUROPE</v>
          </cell>
        </row>
        <row r="124">
          <cell r="A124" t="str">
            <v>SV</v>
          </cell>
          <cell r="B124" t="str">
            <v>El Salvador</v>
          </cell>
          <cell r="C124" t="str">
            <v>CENTAM</v>
          </cell>
          <cell r="E124" t="str">
            <v>OUTSIDE_EUROPE</v>
          </cell>
        </row>
        <row r="125">
          <cell r="A125" t="str">
            <v>GQ</v>
          </cell>
          <cell r="B125" t="str">
            <v>Equatorial Guinea</v>
          </cell>
          <cell r="C125" t="str">
            <v>CENTAFR</v>
          </cell>
          <cell r="E125" t="str">
            <v>OUTSIDE_EUROPE</v>
          </cell>
        </row>
        <row r="126">
          <cell r="A126" t="str">
            <v>ER</v>
          </cell>
          <cell r="B126" t="str">
            <v>Eritrea</v>
          </cell>
          <cell r="C126" t="str">
            <v>EASTAFR</v>
          </cell>
          <cell r="E126" t="str">
            <v>OUTSIDE_EUROPE</v>
          </cell>
        </row>
        <row r="127">
          <cell r="A127" t="str">
            <v>ET</v>
          </cell>
          <cell r="B127" t="str">
            <v>Ethiopia</v>
          </cell>
          <cell r="C127" t="str">
            <v>EASTAFR</v>
          </cell>
          <cell r="E127" t="str">
            <v>OUTSIDE_EUROPE</v>
          </cell>
        </row>
        <row r="128">
          <cell r="A128" t="str">
            <v>FK</v>
          </cell>
          <cell r="B128" t="str">
            <v>Falkland Islands (Malvinas)</v>
          </cell>
          <cell r="C128" t="str">
            <v>SOUTHAM</v>
          </cell>
          <cell r="E128" t="str">
            <v>OUTSIDE_EUROPE</v>
          </cell>
        </row>
        <row r="129">
          <cell r="A129" t="str">
            <v>FO</v>
          </cell>
          <cell r="B129" t="str">
            <v>Faroe Islands</v>
          </cell>
          <cell r="C129" t="str">
            <v>NORTHEUR</v>
          </cell>
          <cell r="E129" t="str">
            <v>EUROPE</v>
          </cell>
        </row>
        <row r="130">
          <cell r="A130" t="str">
            <v>FM</v>
          </cell>
          <cell r="B130" t="str">
            <v>Federated States of Micronesia</v>
          </cell>
          <cell r="C130" t="str">
            <v>PAC</v>
          </cell>
          <cell r="E130" t="str">
            <v>OUTSIDE_EUROPE</v>
          </cell>
        </row>
        <row r="131">
          <cell r="A131" t="str">
            <v>FJ</v>
          </cell>
          <cell r="B131" t="str">
            <v>Fiji</v>
          </cell>
          <cell r="C131" t="str">
            <v>PAC</v>
          </cell>
          <cell r="E131" t="str">
            <v>OUTSIDE_EUROPE</v>
          </cell>
        </row>
        <row r="132">
          <cell r="A132" t="str">
            <v>PF</v>
          </cell>
          <cell r="B132" t="str">
            <v>French Polynesia</v>
          </cell>
          <cell r="C132" t="str">
            <v>PAC</v>
          </cell>
          <cell r="E132" t="str">
            <v>OUTSIDE_EUROPE</v>
          </cell>
        </row>
        <row r="133">
          <cell r="A133" t="str">
            <v>TF</v>
          </cell>
          <cell r="B133" t="str">
            <v>French Southern Territories</v>
          </cell>
          <cell r="C133" t="str">
            <v>ANTARCTICA</v>
          </cell>
          <cell r="E133" t="str">
            <v>OUTSIDE_EUROPE</v>
          </cell>
        </row>
        <row r="134">
          <cell r="A134" t="str">
            <v>GA</v>
          </cell>
          <cell r="B134" t="str">
            <v>Gabon</v>
          </cell>
          <cell r="C134" t="str">
            <v>CENTAFR</v>
          </cell>
          <cell r="E134" t="str">
            <v>OUTSIDE_EUROPE</v>
          </cell>
        </row>
        <row r="135">
          <cell r="A135" t="str">
            <v>GM</v>
          </cell>
          <cell r="B135" t="str">
            <v>Gambia</v>
          </cell>
          <cell r="C135" t="str">
            <v>WESTAFR</v>
          </cell>
          <cell r="E135" t="str">
            <v>OUTSIDE_EUROPE</v>
          </cell>
        </row>
        <row r="136">
          <cell r="A136" t="str">
            <v>GH</v>
          </cell>
          <cell r="B136" t="str">
            <v>Ghana</v>
          </cell>
          <cell r="C136" t="str">
            <v>WESTAFR</v>
          </cell>
          <cell r="E136" t="str">
            <v>OUTSIDE_EUROPE</v>
          </cell>
        </row>
        <row r="137">
          <cell r="A137" t="str">
            <v>GI</v>
          </cell>
          <cell r="B137" t="str">
            <v>Gibraltar</v>
          </cell>
          <cell r="C137" t="str">
            <v>SOUTHEUR</v>
          </cell>
          <cell r="E137" t="str">
            <v>EUROPE</v>
          </cell>
        </row>
        <row r="138">
          <cell r="A138" t="str">
            <v>GL</v>
          </cell>
          <cell r="B138" t="str">
            <v>Greenland</v>
          </cell>
          <cell r="C138" t="str">
            <v>NORTHAM</v>
          </cell>
          <cell r="E138" t="str">
            <v>OUTSIDE_EUROPE</v>
          </cell>
        </row>
        <row r="139">
          <cell r="A139" t="str">
            <v>GD</v>
          </cell>
          <cell r="B139" t="str">
            <v>Grenada</v>
          </cell>
          <cell r="C139" t="str">
            <v>CAR</v>
          </cell>
          <cell r="E139" t="str">
            <v>OUTSIDE_EUROPE</v>
          </cell>
        </row>
        <row r="140">
          <cell r="A140" t="str">
            <v>GU</v>
          </cell>
          <cell r="B140" t="str">
            <v>Guam</v>
          </cell>
          <cell r="C140" t="str">
            <v>PAC</v>
          </cell>
          <cell r="E140" t="str">
            <v>OUTSIDE_EUROPE</v>
          </cell>
        </row>
        <row r="141">
          <cell r="A141" t="str">
            <v>GT</v>
          </cell>
          <cell r="B141" t="str">
            <v>Guatemala</v>
          </cell>
          <cell r="C141" t="str">
            <v>CENTAM</v>
          </cell>
          <cell r="E141" t="str">
            <v>OUTSIDE_EUROPE</v>
          </cell>
        </row>
        <row r="142">
          <cell r="A142" t="str">
            <v>GG</v>
          </cell>
          <cell r="B142" t="str">
            <v>Guernsey</v>
          </cell>
          <cell r="C142" t="str">
            <v>WESTEUR</v>
          </cell>
          <cell r="E142" t="str">
            <v>EUROPE</v>
          </cell>
        </row>
        <row r="143">
          <cell r="A143" t="str">
            <v>GN</v>
          </cell>
          <cell r="B143" t="str">
            <v>Guinea</v>
          </cell>
          <cell r="C143" t="str">
            <v>WESTAFR</v>
          </cell>
          <cell r="E143" t="str">
            <v>OUTSIDE_EUROPE</v>
          </cell>
        </row>
        <row r="144">
          <cell r="A144" t="str">
            <v>GW</v>
          </cell>
          <cell r="B144" t="str">
            <v>Guinea-Bissau</v>
          </cell>
          <cell r="C144" t="str">
            <v>WESTAFR</v>
          </cell>
          <cell r="E144" t="str">
            <v>OUTSIDE_EUROPE</v>
          </cell>
        </row>
        <row r="145">
          <cell r="A145" t="str">
            <v>GY</v>
          </cell>
          <cell r="B145" t="str">
            <v>Guyana</v>
          </cell>
          <cell r="C145" t="str">
            <v>SOUTHAM</v>
          </cell>
          <cell r="E145" t="str">
            <v>OUTSIDE_EUROPE</v>
          </cell>
        </row>
        <row r="146">
          <cell r="A146" t="str">
            <v>HT</v>
          </cell>
          <cell r="B146" t="str">
            <v>Haiti</v>
          </cell>
          <cell r="C146" t="str">
            <v>CAR</v>
          </cell>
          <cell r="E146" t="str">
            <v>OUTSIDE_EUROPE</v>
          </cell>
        </row>
        <row r="147">
          <cell r="A147" t="str">
            <v>HM</v>
          </cell>
          <cell r="B147" t="str">
            <v>Heard Island and Mcdonald Islands</v>
          </cell>
          <cell r="C147" t="str">
            <v>ANTARCTICA</v>
          </cell>
          <cell r="E147" t="str">
            <v>OUTSIDE_EUROPE</v>
          </cell>
        </row>
        <row r="148">
          <cell r="A148" t="str">
            <v>VA</v>
          </cell>
          <cell r="B148" t="str">
            <v>Holy See (Vatican City State)</v>
          </cell>
          <cell r="C148" t="str">
            <v>SOUTHEUR</v>
          </cell>
          <cell r="E148" t="str">
            <v>EUROPE</v>
          </cell>
        </row>
        <row r="149">
          <cell r="A149" t="str">
            <v>HN</v>
          </cell>
          <cell r="B149" t="str">
            <v>Honduras</v>
          </cell>
          <cell r="C149" t="str">
            <v>CENTAM</v>
          </cell>
          <cell r="E149" t="str">
            <v>OUTSIDE_EUROPE</v>
          </cell>
        </row>
        <row r="150">
          <cell r="A150" t="str">
            <v>HK</v>
          </cell>
          <cell r="B150" t="str">
            <v>Hong Kong</v>
          </cell>
          <cell r="C150" t="str">
            <v>EASTASIA</v>
          </cell>
          <cell r="E150" t="str">
            <v>OUTSIDE_EUROPE</v>
          </cell>
        </row>
        <row r="151">
          <cell r="A151" t="str">
            <v>IN</v>
          </cell>
          <cell r="B151" t="str">
            <v>India</v>
          </cell>
          <cell r="C151" t="str">
            <v>SOUTHASIA</v>
          </cell>
          <cell r="E151" t="str">
            <v>OUTSIDE_EUROPE</v>
          </cell>
        </row>
        <row r="152">
          <cell r="A152" t="str">
            <v>ID</v>
          </cell>
          <cell r="B152" t="str">
            <v>Indonesia</v>
          </cell>
          <cell r="C152" t="str">
            <v>SOUTHEASTASIA</v>
          </cell>
          <cell r="E152" t="str">
            <v>OUTSIDE_EUROPE</v>
          </cell>
        </row>
        <row r="153">
          <cell r="A153" t="str">
            <v>IQ</v>
          </cell>
          <cell r="B153" t="str">
            <v>Iraq</v>
          </cell>
          <cell r="C153" t="str">
            <v>MIDEAST</v>
          </cell>
          <cell r="E153" t="str">
            <v>OUTSIDE_EUROPE</v>
          </cell>
        </row>
        <row r="154">
          <cell r="A154" t="str">
            <v>IR</v>
          </cell>
          <cell r="B154" t="str">
            <v>Islamic Republic of Iran</v>
          </cell>
          <cell r="C154" t="str">
            <v>MIDEAST</v>
          </cell>
          <cell r="E154" t="str">
            <v>OUTSIDE_EUROPE</v>
          </cell>
        </row>
        <row r="155">
          <cell r="A155" t="str">
            <v>IM</v>
          </cell>
          <cell r="B155" t="str">
            <v>Isle of Man</v>
          </cell>
          <cell r="C155" t="str">
            <v>WESTEUR</v>
          </cell>
          <cell r="E155" t="str">
            <v>EUROPE</v>
          </cell>
        </row>
        <row r="156">
          <cell r="A156" t="str">
            <v>JM</v>
          </cell>
          <cell r="B156" t="str">
            <v>Jamaica</v>
          </cell>
          <cell r="C156" t="str">
            <v>CAR</v>
          </cell>
          <cell r="E156" t="str">
            <v>OUTSIDE_EUROPE</v>
          </cell>
        </row>
        <row r="157">
          <cell r="A157" t="str">
            <v>JP</v>
          </cell>
          <cell r="B157" t="str">
            <v>Japan</v>
          </cell>
          <cell r="C157" t="str">
            <v>EASTASIA</v>
          </cell>
          <cell r="E157" t="str">
            <v>OUTSIDE_EUROPE</v>
          </cell>
        </row>
        <row r="158">
          <cell r="A158" t="str">
            <v>JE</v>
          </cell>
          <cell r="B158" t="str">
            <v>Jersey</v>
          </cell>
          <cell r="C158" t="str">
            <v>WESTEUR</v>
          </cell>
          <cell r="E158" t="str">
            <v>EUROPE</v>
          </cell>
        </row>
        <row r="159">
          <cell r="A159" t="str">
            <v>KZ</v>
          </cell>
          <cell r="B159" t="str">
            <v>Kazakhstan</v>
          </cell>
          <cell r="C159" t="str">
            <v>CENTASIA</v>
          </cell>
          <cell r="E159" t="str">
            <v>OUTSIDE_EUROPE</v>
          </cell>
        </row>
        <row r="160">
          <cell r="A160" t="str">
            <v>KE</v>
          </cell>
          <cell r="B160" t="str">
            <v>Kenya</v>
          </cell>
          <cell r="C160" t="str">
            <v>EASTAFR</v>
          </cell>
          <cell r="E160" t="str">
            <v>OUTSIDE_EUROPE</v>
          </cell>
        </row>
        <row r="161">
          <cell r="A161" t="str">
            <v>KI</v>
          </cell>
          <cell r="B161" t="str">
            <v>Kiribati</v>
          </cell>
          <cell r="C161" t="str">
            <v>PAC</v>
          </cell>
          <cell r="E161" t="str">
            <v>OUTSIDE_EUROPE</v>
          </cell>
        </row>
        <row r="162">
          <cell r="A162" t="str">
            <v>XK</v>
          </cell>
          <cell r="B162" t="str">
            <v>Kosovo</v>
          </cell>
          <cell r="C162" t="str">
            <v>EASTEUR</v>
          </cell>
          <cell r="E162" t="str">
            <v>EUROPE</v>
          </cell>
        </row>
        <row r="163">
          <cell r="A163" t="str">
            <v>KW</v>
          </cell>
          <cell r="B163" t="str">
            <v>Kuwait</v>
          </cell>
          <cell r="C163" t="str">
            <v>MIDEAST</v>
          </cell>
          <cell r="E163" t="str">
            <v>OUTSIDE_EUROPE</v>
          </cell>
        </row>
        <row r="164">
          <cell r="A164" t="str">
            <v>KG</v>
          </cell>
          <cell r="B164" t="str">
            <v>Kyrgyzstan</v>
          </cell>
          <cell r="C164" t="str">
            <v>CENTASIA</v>
          </cell>
          <cell r="E164" t="str">
            <v>OUTSIDE_EUROPE</v>
          </cell>
        </row>
        <row r="165">
          <cell r="A165" t="str">
            <v>LA</v>
          </cell>
          <cell r="B165" t="str">
            <v>Lao People's Democratic Republic</v>
          </cell>
          <cell r="C165" t="str">
            <v>SOUTHEASTASIA</v>
          </cell>
          <cell r="E165" t="str">
            <v>OUTSIDE_EUROPE</v>
          </cell>
        </row>
        <row r="166">
          <cell r="A166" t="str">
            <v>LS</v>
          </cell>
          <cell r="B166" t="str">
            <v>Lesotho</v>
          </cell>
          <cell r="C166" t="str">
            <v>SOUTHAFR</v>
          </cell>
          <cell r="E166" t="str">
            <v>OUTSIDE_EUROPE</v>
          </cell>
        </row>
        <row r="167">
          <cell r="A167" t="str">
            <v>LR</v>
          </cell>
          <cell r="B167" t="str">
            <v>Liberia</v>
          </cell>
          <cell r="C167" t="str">
            <v>WESTAFR</v>
          </cell>
          <cell r="E167" t="str">
            <v>OUTSIDE_EUROPE</v>
          </cell>
        </row>
        <row r="168">
          <cell r="A168" t="str">
            <v>MO</v>
          </cell>
          <cell r="B168" t="str">
            <v>Macao</v>
          </cell>
          <cell r="C168" t="str">
            <v>EASTASIA</v>
          </cell>
          <cell r="E168" t="str">
            <v>OUTSIDE_EUROPE</v>
          </cell>
        </row>
        <row r="169">
          <cell r="A169" t="str">
            <v>MG</v>
          </cell>
          <cell r="B169" t="str">
            <v>Madagascar</v>
          </cell>
          <cell r="C169" t="str">
            <v>EASTAFR</v>
          </cell>
          <cell r="E169" t="str">
            <v>OUTSIDE_EUROPE</v>
          </cell>
        </row>
        <row r="170">
          <cell r="A170" t="str">
            <v>MW</v>
          </cell>
          <cell r="B170" t="str">
            <v>Malawi</v>
          </cell>
          <cell r="C170" t="str">
            <v>EASTAFR</v>
          </cell>
          <cell r="E170" t="str">
            <v>OUTSIDE_EUROPE</v>
          </cell>
        </row>
        <row r="171">
          <cell r="A171" t="str">
            <v>MY</v>
          </cell>
          <cell r="B171" t="str">
            <v>Malaysia</v>
          </cell>
          <cell r="C171" t="str">
            <v>SOUTHEASTASIA</v>
          </cell>
          <cell r="E171" t="str">
            <v>OUTSIDE_EUROPE</v>
          </cell>
        </row>
        <row r="172">
          <cell r="A172" t="str">
            <v>MV</v>
          </cell>
          <cell r="B172" t="str">
            <v>Maldives</v>
          </cell>
          <cell r="C172" t="str">
            <v>SOUTHASIA</v>
          </cell>
          <cell r="E172" t="str">
            <v>OUTSIDE_EUROPE</v>
          </cell>
        </row>
        <row r="173">
          <cell r="A173" t="str">
            <v>ML</v>
          </cell>
          <cell r="B173" t="str">
            <v>Mali</v>
          </cell>
          <cell r="C173" t="str">
            <v>WESTAFR</v>
          </cell>
          <cell r="E173" t="str">
            <v>OUTSIDE_EUROPE</v>
          </cell>
        </row>
        <row r="174">
          <cell r="A174" t="str">
            <v>MH</v>
          </cell>
          <cell r="B174" t="str">
            <v>Marshall Islands</v>
          </cell>
          <cell r="C174" t="str">
            <v>PAC</v>
          </cell>
          <cell r="E174" t="str">
            <v>OUTSIDE_EUROPE</v>
          </cell>
        </row>
        <row r="175">
          <cell r="A175" t="str">
            <v>MR</v>
          </cell>
          <cell r="B175" t="str">
            <v>Mauritania</v>
          </cell>
          <cell r="C175" t="str">
            <v>WESTAFR</v>
          </cell>
          <cell r="E175" t="str">
            <v>OUTSIDE_EUROPE</v>
          </cell>
        </row>
        <row r="176">
          <cell r="A176" t="str">
            <v>MU</v>
          </cell>
          <cell r="B176" t="str">
            <v>Mauritius</v>
          </cell>
          <cell r="C176" t="str">
            <v>EASTAFR</v>
          </cell>
          <cell r="E176" t="str">
            <v>OUTSIDE_EUROPE</v>
          </cell>
        </row>
        <row r="177">
          <cell r="A177" t="str">
            <v>MX</v>
          </cell>
          <cell r="B177" t="str">
            <v>Mexico</v>
          </cell>
          <cell r="C177" t="str">
            <v>NORTHAM</v>
          </cell>
          <cell r="E177" t="str">
            <v>OUTSIDE_EUROPE</v>
          </cell>
        </row>
        <row r="178">
          <cell r="A178" t="str">
            <v>MC</v>
          </cell>
          <cell r="B178" t="str">
            <v>Monaco</v>
          </cell>
          <cell r="C178" t="str">
            <v>WESTEUR</v>
          </cell>
          <cell r="E178" t="str">
            <v>EUROPE</v>
          </cell>
        </row>
        <row r="179">
          <cell r="A179" t="str">
            <v>MN</v>
          </cell>
          <cell r="B179" t="str">
            <v>Mongolia</v>
          </cell>
          <cell r="C179" t="str">
            <v>EASTASIA</v>
          </cell>
          <cell r="E179" t="str">
            <v>OUTSIDE_EUROPE</v>
          </cell>
        </row>
        <row r="180">
          <cell r="A180" t="str">
            <v>MS</v>
          </cell>
          <cell r="B180" t="str">
            <v>Montserrat</v>
          </cell>
          <cell r="C180" t="str">
            <v>CAR</v>
          </cell>
          <cell r="E180" t="str">
            <v>OUTSIDE_EUROPE</v>
          </cell>
        </row>
        <row r="181">
          <cell r="A181" t="str">
            <v>MZ</v>
          </cell>
          <cell r="B181" t="str">
            <v>Mozambique</v>
          </cell>
          <cell r="C181" t="str">
            <v>EASTAFR</v>
          </cell>
          <cell r="E181" t="str">
            <v>OUTSIDE_EUROPE</v>
          </cell>
        </row>
        <row r="182">
          <cell r="A182" t="str">
            <v>MM</v>
          </cell>
          <cell r="B182" t="str">
            <v>Myanmar</v>
          </cell>
          <cell r="C182" t="str">
            <v>SOUTHEASTASIA</v>
          </cell>
          <cell r="E182" t="str">
            <v>OUTSIDE_EUROPE</v>
          </cell>
        </row>
        <row r="183">
          <cell r="A183" t="str">
            <v>NA</v>
          </cell>
          <cell r="B183" t="str">
            <v>Namibia</v>
          </cell>
          <cell r="C183" t="str">
            <v>SOUTHAFR</v>
          </cell>
          <cell r="E183" t="str">
            <v>OUTSIDE_EUROPE</v>
          </cell>
        </row>
        <row r="184">
          <cell r="A184" t="str">
            <v>NR</v>
          </cell>
          <cell r="B184" t="str">
            <v>Nauru</v>
          </cell>
          <cell r="C184" t="str">
            <v>PAC</v>
          </cell>
          <cell r="E184" t="str">
            <v>OUTSIDE_EUROPE</v>
          </cell>
        </row>
        <row r="185">
          <cell r="A185" t="str">
            <v>NP</v>
          </cell>
          <cell r="B185" t="str">
            <v>Nepal</v>
          </cell>
          <cell r="C185" t="str">
            <v>SOUTHASIA</v>
          </cell>
          <cell r="E185" t="str">
            <v>OUTSIDE_EUROPE</v>
          </cell>
        </row>
        <row r="186">
          <cell r="A186" t="str">
            <v>NC</v>
          </cell>
          <cell r="B186" t="str">
            <v>New Caledonia</v>
          </cell>
          <cell r="C186" t="str">
            <v>PAC</v>
          </cell>
          <cell r="E186" t="str">
            <v>OUTSIDE_EUROPE</v>
          </cell>
        </row>
        <row r="187">
          <cell r="A187" t="str">
            <v>NZ</v>
          </cell>
          <cell r="B187" t="str">
            <v>New Zealand</v>
          </cell>
          <cell r="C187" t="str">
            <v>AUSTNZ</v>
          </cell>
          <cell r="E187" t="str">
            <v>OUTSIDE_EUROPE</v>
          </cell>
        </row>
        <row r="188">
          <cell r="A188" t="str">
            <v>NI</v>
          </cell>
          <cell r="B188" t="str">
            <v>Nicaragua</v>
          </cell>
          <cell r="C188" t="str">
            <v>CENTAM</v>
          </cell>
          <cell r="E188" t="str">
            <v>OUTSIDE_EUROPE</v>
          </cell>
        </row>
        <row r="189">
          <cell r="A189" t="str">
            <v>NE</v>
          </cell>
          <cell r="B189" t="str">
            <v>Niger</v>
          </cell>
          <cell r="C189" t="str">
            <v>WESTAFR</v>
          </cell>
          <cell r="E189" t="str">
            <v>OUTSIDE_EUROPE</v>
          </cell>
        </row>
        <row r="190">
          <cell r="A190" t="str">
            <v>NG</v>
          </cell>
          <cell r="B190" t="str">
            <v>Nigeria</v>
          </cell>
          <cell r="C190" t="str">
            <v>WESTAFR</v>
          </cell>
          <cell r="E190" t="str">
            <v>OUTSIDE_EUROPE</v>
          </cell>
        </row>
        <row r="191">
          <cell r="A191" t="str">
            <v>NU</v>
          </cell>
          <cell r="B191" t="str">
            <v>Niue</v>
          </cell>
          <cell r="C191" t="str">
            <v>PAC</v>
          </cell>
          <cell r="E191" t="str">
            <v>OUTSIDE_EUROPE</v>
          </cell>
        </row>
        <row r="192">
          <cell r="A192" t="str">
            <v>NF</v>
          </cell>
          <cell r="B192" t="str">
            <v>Norfolk Island</v>
          </cell>
          <cell r="C192" t="str">
            <v>AUSTNZ</v>
          </cell>
          <cell r="E192" t="str">
            <v>OUTSIDE_EUROPE</v>
          </cell>
        </row>
        <row r="193">
          <cell r="A193" t="str">
            <v>MP</v>
          </cell>
          <cell r="B193" t="str">
            <v>Northern Mariana Islands</v>
          </cell>
          <cell r="C193" t="str">
            <v>PAC</v>
          </cell>
          <cell r="E193" t="str">
            <v>OUTSIDE_EUROPE</v>
          </cell>
        </row>
        <row r="194">
          <cell r="A194" t="str">
            <v>OM</v>
          </cell>
          <cell r="B194" t="str">
            <v>Oman</v>
          </cell>
          <cell r="C194" t="str">
            <v>MIDEAST</v>
          </cell>
          <cell r="E194" t="str">
            <v>OUTSIDE_EUROPE</v>
          </cell>
        </row>
        <row r="195">
          <cell r="A195" t="str">
            <v>PK</v>
          </cell>
          <cell r="B195" t="str">
            <v>Pakistan</v>
          </cell>
          <cell r="C195" t="str">
            <v>SOUTHASIA</v>
          </cell>
          <cell r="E195" t="str">
            <v>OUTSIDE_EUROPE</v>
          </cell>
        </row>
        <row r="196">
          <cell r="A196" t="str">
            <v>PW</v>
          </cell>
          <cell r="B196" t="str">
            <v>Palau</v>
          </cell>
          <cell r="C196" t="str">
            <v>PAC</v>
          </cell>
          <cell r="E196" t="str">
            <v>OUTSIDE_EUROPE</v>
          </cell>
        </row>
        <row r="197">
          <cell r="A197" t="str">
            <v>PA</v>
          </cell>
          <cell r="B197" t="str">
            <v>Panama</v>
          </cell>
          <cell r="C197" t="str">
            <v>CENTAM</v>
          </cell>
          <cell r="E197" t="str">
            <v>OUTSIDE_EUROPE</v>
          </cell>
        </row>
        <row r="198">
          <cell r="A198" t="str">
            <v>PG</v>
          </cell>
          <cell r="B198" t="str">
            <v>Papua New Guinea</v>
          </cell>
          <cell r="C198" t="str">
            <v>PAC</v>
          </cell>
          <cell r="E198" t="str">
            <v>OUTSIDE_EUROPE</v>
          </cell>
        </row>
        <row r="199">
          <cell r="A199" t="str">
            <v>PY</v>
          </cell>
          <cell r="B199" t="str">
            <v>Paraguay</v>
          </cell>
          <cell r="C199" t="str">
            <v>SOUTHAM</v>
          </cell>
          <cell r="E199" t="str">
            <v>OUTSIDE_EUROPE</v>
          </cell>
        </row>
        <row r="200">
          <cell r="A200" t="str">
            <v>PE</v>
          </cell>
          <cell r="B200" t="str">
            <v>Peru</v>
          </cell>
          <cell r="C200" t="str">
            <v>SOUTHAM</v>
          </cell>
          <cell r="E200" t="str">
            <v>OUTSIDE_EUROPE</v>
          </cell>
        </row>
        <row r="201">
          <cell r="A201" t="str">
            <v>PH</v>
          </cell>
          <cell r="B201" t="str">
            <v>Philippines</v>
          </cell>
          <cell r="C201" t="str">
            <v>SOUTHEASTASIA</v>
          </cell>
          <cell r="E201" t="str">
            <v>OUTSIDE_EUROPE</v>
          </cell>
        </row>
        <row r="202">
          <cell r="A202" t="str">
            <v>PN</v>
          </cell>
          <cell r="B202" t="str">
            <v>Pitcairn</v>
          </cell>
          <cell r="C202" t="str">
            <v>PAC</v>
          </cell>
          <cell r="E202" t="str">
            <v>OUTSIDE_EUROPE</v>
          </cell>
        </row>
        <row r="203">
          <cell r="A203" t="str">
            <v>BO</v>
          </cell>
          <cell r="B203" t="str">
            <v>Plurinational State of Bolivia</v>
          </cell>
          <cell r="C203" t="str">
            <v>SOUTHAM</v>
          </cell>
          <cell r="E203" t="str">
            <v>OUTSIDE_EUROPE</v>
          </cell>
        </row>
        <row r="204">
          <cell r="A204" t="str">
            <v>PR</v>
          </cell>
          <cell r="B204" t="str">
            <v>Puerto Rico</v>
          </cell>
          <cell r="C204" t="str">
            <v>CAR</v>
          </cell>
          <cell r="E204" t="str">
            <v>OUTSIDE_EUROPE</v>
          </cell>
        </row>
        <row r="205">
          <cell r="A205" t="str">
            <v>QA</v>
          </cell>
          <cell r="B205" t="str">
            <v>Qatar</v>
          </cell>
          <cell r="C205" t="str">
            <v>MIDEAST</v>
          </cell>
          <cell r="E205" t="str">
            <v>OUTSIDE_EUROPE</v>
          </cell>
        </row>
        <row r="206">
          <cell r="A206" t="str">
            <v>KR</v>
          </cell>
          <cell r="B206" t="str">
            <v>Republic of Korea</v>
          </cell>
          <cell r="C206" t="str">
            <v>EASTASIA</v>
          </cell>
          <cell r="E206" t="str">
            <v>OUTSIDE_EUROPE</v>
          </cell>
        </row>
        <row r="207">
          <cell r="A207" t="str">
            <v>RU</v>
          </cell>
          <cell r="B207" t="str">
            <v>Russian Federation</v>
          </cell>
          <cell r="C207" t="str">
            <v>EASTEUR</v>
          </cell>
          <cell r="E207" t="str">
            <v>EUROPE</v>
          </cell>
        </row>
        <row r="208">
          <cell r="A208" t="str">
            <v>RW</v>
          </cell>
          <cell r="B208" t="str">
            <v>Rwanda</v>
          </cell>
          <cell r="C208" t="str">
            <v>EASTAFR</v>
          </cell>
          <cell r="E208" t="str">
            <v>OUTSIDE_EUROPE</v>
          </cell>
        </row>
        <row r="209">
          <cell r="A209" t="str">
            <v>BL</v>
          </cell>
          <cell r="B209" t="str">
            <v>Saint Barthélemy</v>
          </cell>
          <cell r="C209" t="str">
            <v>CAR</v>
          </cell>
          <cell r="E209" t="str">
            <v>OUTSIDE_EUROPE</v>
          </cell>
        </row>
        <row r="210">
          <cell r="A210" t="str">
            <v>SH</v>
          </cell>
          <cell r="B210" t="str">
            <v>Saint Helena, Ascension and Tristan Da Cunha</v>
          </cell>
          <cell r="C210" t="str">
            <v>WESTAFR</v>
          </cell>
          <cell r="E210" t="str">
            <v>OUTSIDE_EUROPE</v>
          </cell>
        </row>
        <row r="211">
          <cell r="A211" t="str">
            <v>KN</v>
          </cell>
          <cell r="B211" t="str">
            <v>Saint Kitts and Nevis</v>
          </cell>
          <cell r="C211" t="str">
            <v>CAR</v>
          </cell>
          <cell r="E211" t="str">
            <v>OUTSIDE_EUROPE</v>
          </cell>
        </row>
        <row r="212">
          <cell r="A212" t="str">
            <v>LC</v>
          </cell>
          <cell r="B212" t="str">
            <v>Saint Lucia</v>
          </cell>
          <cell r="C212" t="str">
            <v>CAR</v>
          </cell>
          <cell r="E212" t="str">
            <v>OUTSIDE_EUROPE</v>
          </cell>
        </row>
        <row r="213">
          <cell r="A213" t="str">
            <v>PM</v>
          </cell>
          <cell r="B213" t="str">
            <v>Saint Pierre and Miquelon</v>
          </cell>
          <cell r="C213" t="str">
            <v>NORTHAM</v>
          </cell>
          <cell r="E213" t="str">
            <v>OUTSIDE_EUROPE</v>
          </cell>
        </row>
        <row r="214">
          <cell r="A214" t="str">
            <v>VC</v>
          </cell>
          <cell r="B214" t="str">
            <v>Saint Vincent and Grenadines</v>
          </cell>
          <cell r="C214" t="str">
            <v>CAR</v>
          </cell>
          <cell r="E214" t="str">
            <v>OUTSIDE_EUROPE</v>
          </cell>
        </row>
        <row r="215">
          <cell r="A215" t="str">
            <v>WS</v>
          </cell>
          <cell r="B215" t="str">
            <v>Samoa</v>
          </cell>
          <cell r="C215" t="str">
            <v>PAC</v>
          </cell>
          <cell r="E215" t="str">
            <v>OUTSIDE_EUROPE</v>
          </cell>
        </row>
        <row r="216">
          <cell r="A216" t="str">
            <v>SM</v>
          </cell>
          <cell r="B216" t="str">
            <v>San Marino</v>
          </cell>
          <cell r="C216" t="str">
            <v>SOUTHEUR</v>
          </cell>
          <cell r="E216" t="str">
            <v>EUROPE</v>
          </cell>
        </row>
        <row r="217">
          <cell r="A217" t="str">
            <v>ST</v>
          </cell>
          <cell r="B217" t="str">
            <v>Sao Tome and Principe</v>
          </cell>
          <cell r="C217" t="str">
            <v>CENTAFR</v>
          </cell>
          <cell r="E217" t="str">
            <v>OUTSIDE_EUROPE</v>
          </cell>
        </row>
        <row r="218">
          <cell r="A218" t="str">
            <v>SA</v>
          </cell>
          <cell r="B218" t="str">
            <v>Saudi Arabia</v>
          </cell>
          <cell r="C218" t="str">
            <v>MIDEAST</v>
          </cell>
          <cell r="E218" t="str">
            <v>OUTSIDE_EUROPE</v>
          </cell>
        </row>
        <row r="219">
          <cell r="A219" t="str">
            <v>SN</v>
          </cell>
          <cell r="B219" t="str">
            <v>Senegal</v>
          </cell>
          <cell r="C219" t="str">
            <v>WESTAFR</v>
          </cell>
          <cell r="E219" t="str">
            <v>OUTSIDE_EUROPE</v>
          </cell>
        </row>
        <row r="220">
          <cell r="A220" t="str">
            <v>SC</v>
          </cell>
          <cell r="B220" t="str">
            <v>Seychelles</v>
          </cell>
          <cell r="C220" t="str">
            <v>EASTAFR</v>
          </cell>
          <cell r="E220" t="str">
            <v>OUTSIDE_EUROPE</v>
          </cell>
        </row>
        <row r="221">
          <cell r="A221" t="str">
            <v>SL</v>
          </cell>
          <cell r="B221" t="str">
            <v>Sierra Leone</v>
          </cell>
          <cell r="C221" t="str">
            <v>WESTAFR</v>
          </cell>
          <cell r="E221" t="str">
            <v>OUTSIDE_EUROPE</v>
          </cell>
        </row>
        <row r="222">
          <cell r="A222" t="str">
            <v>SG</v>
          </cell>
          <cell r="B222" t="str">
            <v>Singapore</v>
          </cell>
          <cell r="C222" t="str">
            <v>SOUTHEASTASIA</v>
          </cell>
          <cell r="E222" t="str">
            <v>OUTSIDE_EUROPE</v>
          </cell>
        </row>
        <row r="223">
          <cell r="A223" t="str">
            <v>SX</v>
          </cell>
          <cell r="B223" t="str">
            <v>Sint Maarten (Dutch Part)</v>
          </cell>
          <cell r="C223" t="str">
            <v>CAR</v>
          </cell>
          <cell r="E223" t="str">
            <v>OUTSIDE_EUROPE</v>
          </cell>
        </row>
        <row r="224">
          <cell r="A224" t="str">
            <v>SB</v>
          </cell>
          <cell r="B224" t="str">
            <v>Solomon Islands</v>
          </cell>
          <cell r="C224" t="str">
            <v>PAC</v>
          </cell>
          <cell r="E224" t="str">
            <v>OUTSIDE_EUROPE</v>
          </cell>
        </row>
        <row r="225">
          <cell r="A225" t="str">
            <v>SO</v>
          </cell>
          <cell r="B225" t="str">
            <v>Somalia</v>
          </cell>
          <cell r="C225" t="str">
            <v>EASTAFR</v>
          </cell>
          <cell r="E225" t="str">
            <v>OUTSIDE_EUROPE</v>
          </cell>
        </row>
        <row r="226">
          <cell r="A226" t="str">
            <v>ZA</v>
          </cell>
          <cell r="B226" t="str">
            <v>South Africa</v>
          </cell>
          <cell r="C226" t="str">
            <v>SOUTHAFR</v>
          </cell>
          <cell r="E226" t="str">
            <v>OUTSIDE_EUROPE</v>
          </cell>
        </row>
        <row r="227">
          <cell r="A227" t="str">
            <v>GS</v>
          </cell>
          <cell r="B227" t="str">
            <v>South Georgia and South Sandwich Islands</v>
          </cell>
          <cell r="C227" t="str">
            <v>ANTARCTICA</v>
          </cell>
          <cell r="E227" t="str">
            <v>OUTSIDE_EUROPE</v>
          </cell>
        </row>
        <row r="228">
          <cell r="A228" t="str">
            <v>SS</v>
          </cell>
          <cell r="B228" t="str">
            <v>South Sudan</v>
          </cell>
          <cell r="C228" t="str">
            <v>EASTAFR</v>
          </cell>
          <cell r="E228" t="str">
            <v>OUTSIDE_EUROPE</v>
          </cell>
        </row>
        <row r="229">
          <cell r="A229" t="str">
            <v>LK</v>
          </cell>
          <cell r="B229" t="str">
            <v>Sri Lanka</v>
          </cell>
          <cell r="C229" t="str">
            <v>SOUTHASIA</v>
          </cell>
          <cell r="E229" t="str">
            <v>OUTSIDE_EUROPE</v>
          </cell>
        </row>
        <row r="230">
          <cell r="A230" t="str">
            <v>SD</v>
          </cell>
          <cell r="B230" t="str">
            <v>Sudan</v>
          </cell>
          <cell r="C230" t="str">
            <v>EASTAFR</v>
          </cell>
          <cell r="E230" t="str">
            <v>OUTSIDE_EUROPE</v>
          </cell>
        </row>
        <row r="231">
          <cell r="A231" t="str">
            <v>SR</v>
          </cell>
          <cell r="B231" t="str">
            <v>Suriname</v>
          </cell>
          <cell r="C231" t="str">
            <v>SOUTHAM</v>
          </cell>
          <cell r="E231" t="str">
            <v>OUTSIDE_EUROPE</v>
          </cell>
        </row>
        <row r="232">
          <cell r="A232" t="str">
            <v>SJ</v>
          </cell>
          <cell r="B232" t="str">
            <v>Svalbard and Jan Mayen</v>
          </cell>
          <cell r="C232" t="str">
            <v>NORTHEUR</v>
          </cell>
          <cell r="E232" t="str">
            <v>EUROPE</v>
          </cell>
        </row>
        <row r="233">
          <cell r="A233" t="str">
            <v>SZ</v>
          </cell>
          <cell r="B233" t="str">
            <v>Swaziland</v>
          </cell>
          <cell r="C233" t="str">
            <v>SOUTHAFR</v>
          </cell>
          <cell r="E233" t="str">
            <v>OUTSIDE_EUROPE</v>
          </cell>
        </row>
        <row r="234">
          <cell r="A234" t="str">
            <v>TW</v>
          </cell>
          <cell r="B234" t="str">
            <v>Taiwan, Province of China</v>
          </cell>
          <cell r="C234" t="str">
            <v>EASTASIA</v>
          </cell>
          <cell r="E234" t="str">
            <v>OUTSIDE_EUROPE</v>
          </cell>
        </row>
        <row r="235">
          <cell r="A235" t="str">
            <v>TJ</v>
          </cell>
          <cell r="B235" t="str">
            <v>Tajikistan</v>
          </cell>
          <cell r="C235" t="str">
            <v>CENTASIA</v>
          </cell>
          <cell r="E235" t="str">
            <v>OUTSIDE_EUROPE</v>
          </cell>
        </row>
        <row r="236">
          <cell r="A236" t="str">
            <v>TH</v>
          </cell>
          <cell r="B236" t="str">
            <v>Thailand</v>
          </cell>
          <cell r="C236" t="str">
            <v>SOUTHEASTASIA</v>
          </cell>
          <cell r="E236" t="str">
            <v>OUTSIDE_EUROPE</v>
          </cell>
        </row>
        <row r="237">
          <cell r="A237" t="str">
            <v>TL</v>
          </cell>
          <cell r="B237" t="str">
            <v>Timor-Leste</v>
          </cell>
          <cell r="C237" t="str">
            <v>SOUTHEASTASIA</v>
          </cell>
          <cell r="E237" t="str">
            <v>OUTSIDE_EUROPE</v>
          </cell>
        </row>
        <row r="238">
          <cell r="A238" t="str">
            <v>TG</v>
          </cell>
          <cell r="B238" t="str">
            <v>Togo</v>
          </cell>
          <cell r="C238" t="str">
            <v>WESTAFR</v>
          </cell>
          <cell r="E238" t="str">
            <v>OUTSIDE_EUROPE</v>
          </cell>
        </row>
        <row r="239">
          <cell r="A239" t="str">
            <v>TK</v>
          </cell>
          <cell r="B239" t="str">
            <v>Tokelau</v>
          </cell>
          <cell r="C239" t="str">
            <v>PAC</v>
          </cell>
          <cell r="E239" t="str">
            <v>OUTSIDE_EUROPE</v>
          </cell>
        </row>
        <row r="240">
          <cell r="A240" t="str">
            <v>TO</v>
          </cell>
          <cell r="B240" t="str">
            <v>Tonga</v>
          </cell>
          <cell r="C240" t="str">
            <v>PAC</v>
          </cell>
          <cell r="E240" t="str">
            <v>OUTSIDE_EUROPE</v>
          </cell>
        </row>
        <row r="241">
          <cell r="A241" t="str">
            <v>TT</v>
          </cell>
          <cell r="B241" t="str">
            <v>Trinidad and Tobago</v>
          </cell>
          <cell r="C241" t="str">
            <v>CAR</v>
          </cell>
          <cell r="E241" t="str">
            <v>OUTSIDE_EUROPE</v>
          </cell>
        </row>
        <row r="242">
          <cell r="A242" t="str">
            <v>TM</v>
          </cell>
          <cell r="B242" t="str">
            <v>Turkmenistan</v>
          </cell>
          <cell r="C242" t="str">
            <v>CENTASIA</v>
          </cell>
          <cell r="E242" t="str">
            <v>OUTSIDE_EUROPE</v>
          </cell>
        </row>
        <row r="243">
          <cell r="A243" t="str">
            <v>TC</v>
          </cell>
          <cell r="B243" t="str">
            <v>Turks and Caicos Islands</v>
          </cell>
          <cell r="C243" t="str">
            <v>CAR</v>
          </cell>
          <cell r="E243" t="str">
            <v>OUTSIDE_EUROPE</v>
          </cell>
        </row>
        <row r="244">
          <cell r="A244" t="str">
            <v>TV</v>
          </cell>
          <cell r="B244" t="str">
            <v>Tuvalu</v>
          </cell>
          <cell r="C244" t="str">
            <v>PAC</v>
          </cell>
          <cell r="E244" t="str">
            <v>OUTSIDE_EUROPE</v>
          </cell>
        </row>
        <row r="245">
          <cell r="A245" t="str">
            <v>VI</v>
          </cell>
          <cell r="B245" t="str">
            <v>U.S. Virgin Islands</v>
          </cell>
          <cell r="C245" t="str">
            <v>CAR</v>
          </cell>
          <cell r="E245" t="str">
            <v>OUTSIDE_EUROPE</v>
          </cell>
        </row>
        <row r="246">
          <cell r="A246" t="str">
            <v>UG</v>
          </cell>
          <cell r="B246" t="str">
            <v>Uganda</v>
          </cell>
          <cell r="C246" t="str">
            <v>EASTAFR</v>
          </cell>
          <cell r="E246" t="str">
            <v>OUTSIDE_EUROPE</v>
          </cell>
        </row>
        <row r="247">
          <cell r="A247" t="str">
            <v>AE</v>
          </cell>
          <cell r="B247" t="str">
            <v>United Arab Emirates</v>
          </cell>
          <cell r="C247" t="str">
            <v>MIDEAST</v>
          </cell>
          <cell r="E247" t="str">
            <v>OUTSIDE_EUROPE</v>
          </cell>
        </row>
        <row r="248">
          <cell r="A248" t="str">
            <v>TZ</v>
          </cell>
          <cell r="B248" t="str">
            <v>United Republic of Tanzania</v>
          </cell>
          <cell r="C248" t="str">
            <v>EASTAFR</v>
          </cell>
          <cell r="E248" t="str">
            <v>OUTSIDE_EUROPE</v>
          </cell>
        </row>
        <row r="249">
          <cell r="A249" t="str">
            <v>UM</v>
          </cell>
          <cell r="B249" t="str">
            <v>United States Minor Outlying Islands</v>
          </cell>
          <cell r="C249" t="str">
            <v>PAC</v>
          </cell>
          <cell r="E249" t="str">
            <v>OUTSIDE_EUROPE</v>
          </cell>
        </row>
        <row r="250">
          <cell r="A250" t="str">
            <v>US</v>
          </cell>
          <cell r="B250" t="str">
            <v>United States of America (all other states)</v>
          </cell>
          <cell r="C250" t="str">
            <v>NORTHAM</v>
          </cell>
          <cell r="E250" t="str">
            <v>OUTSIDE_EUROPE</v>
          </cell>
        </row>
        <row r="251">
          <cell r="A251" t="str">
            <v>US</v>
          </cell>
          <cell r="B251" t="str">
            <v>United States of America (NY)</v>
          </cell>
          <cell r="C251" t="str">
            <v>NORTHAM</v>
          </cell>
          <cell r="E251" t="str">
            <v>OUTSIDE_EUROPE</v>
          </cell>
        </row>
        <row r="252">
          <cell r="A252" t="str">
            <v>UY</v>
          </cell>
          <cell r="B252" t="str">
            <v>Uruguay</v>
          </cell>
          <cell r="C252" t="str">
            <v>SOUTHAM</v>
          </cell>
          <cell r="E252" t="str">
            <v>OUTSIDE_EUROPE</v>
          </cell>
        </row>
        <row r="253">
          <cell r="A253" t="str">
            <v>UZ</v>
          </cell>
          <cell r="B253" t="str">
            <v>Uzbekistan</v>
          </cell>
          <cell r="C253" t="str">
            <v>CENTASIA</v>
          </cell>
          <cell r="E253" t="str">
            <v>OUTSIDE_EUROPE</v>
          </cell>
        </row>
        <row r="254">
          <cell r="A254" t="str">
            <v>VU</v>
          </cell>
          <cell r="B254" t="str">
            <v>Vanuatu</v>
          </cell>
          <cell r="C254" t="str">
            <v>PAC</v>
          </cell>
          <cell r="E254" t="str">
            <v>OUTSIDE_EUROPE</v>
          </cell>
        </row>
        <row r="255">
          <cell r="A255" t="str">
            <v>VN</v>
          </cell>
          <cell r="B255" t="str">
            <v>Viet Nam</v>
          </cell>
          <cell r="C255" t="str">
            <v>SOUTHEASTASIA</v>
          </cell>
          <cell r="E255" t="str">
            <v>OUTSIDE_EUROPE</v>
          </cell>
        </row>
        <row r="256">
          <cell r="A256" t="str">
            <v>WF</v>
          </cell>
          <cell r="B256" t="str">
            <v>Wallis and Futuna</v>
          </cell>
          <cell r="C256" t="str">
            <v>PAC</v>
          </cell>
          <cell r="E256" t="str">
            <v>OUTSIDE_EUROPE</v>
          </cell>
        </row>
        <row r="257">
          <cell r="A257" t="str">
            <v>EH</v>
          </cell>
          <cell r="B257" t="str">
            <v>Western Sahara</v>
          </cell>
          <cell r="C257" t="str">
            <v>NORTHAFR</v>
          </cell>
          <cell r="E257" t="str">
            <v>OUTSIDE_EUROPE</v>
          </cell>
        </row>
        <row r="258">
          <cell r="A258" t="str">
            <v>YE</v>
          </cell>
          <cell r="B258" t="str">
            <v>Yemen</v>
          </cell>
          <cell r="C258" t="str">
            <v>MIDEAST</v>
          </cell>
          <cell r="E258" t="str">
            <v>OUTSIDE_EUROPE</v>
          </cell>
        </row>
        <row r="259">
          <cell r="A259" t="str">
            <v>ZM</v>
          </cell>
          <cell r="B259" t="str">
            <v>Zambia</v>
          </cell>
          <cell r="C259" t="str">
            <v>EASTAFR</v>
          </cell>
          <cell r="E259" t="str">
            <v>OUTSIDE_EUROPE</v>
          </cell>
        </row>
        <row r="260">
          <cell r="A260" t="str">
            <v>ZW</v>
          </cell>
          <cell r="B260" t="str">
            <v>Zimbabwe</v>
          </cell>
          <cell r="C260" t="str">
            <v>EASTAFR</v>
          </cell>
          <cell r="E260" t="str">
            <v>OUTSIDE_EUROPE</v>
          </cell>
        </row>
        <row r="261">
          <cell r="A261" t="str">
            <v>CENTASIA</v>
          </cell>
          <cell r="B261" t="str">
            <v>Central Asia</v>
          </cell>
          <cell r="C261" t="str">
            <v>OUTSIDE_EUROPE</v>
          </cell>
        </row>
        <row r="262">
          <cell r="A262" t="str">
            <v>EASTASIA</v>
          </cell>
          <cell r="B262" t="str">
            <v>Far-Eastern Asia</v>
          </cell>
          <cell r="C262" t="str">
            <v>OUTSIDE_EUROPE</v>
          </cell>
        </row>
        <row r="263">
          <cell r="A263" t="str">
            <v>ANTARCTICA</v>
          </cell>
          <cell r="B263" t="str">
            <v>Antarctica</v>
          </cell>
          <cell r="C263" t="str">
            <v>OUTSIDE_EUROPE</v>
          </cell>
        </row>
        <row r="264">
          <cell r="A264" t="str">
            <v>AUSTNZ</v>
          </cell>
          <cell r="B264" t="str">
            <v>Australasia</v>
          </cell>
          <cell r="C264" t="str">
            <v>OUTSIDE_EUROPE</v>
          </cell>
        </row>
        <row r="265">
          <cell r="A265" t="str">
            <v>CAR</v>
          </cell>
          <cell r="B265" t="str">
            <v>Caribbean</v>
          </cell>
          <cell r="C265" t="str">
            <v>OUTSIDE_EUROPE</v>
          </cell>
        </row>
        <row r="266">
          <cell r="A266" t="str">
            <v>CENTAFR</v>
          </cell>
          <cell r="B266" t="str">
            <v>Central Africa</v>
          </cell>
          <cell r="C266" t="str">
            <v>OUTSIDE_EUROPE</v>
          </cell>
        </row>
        <row r="267">
          <cell r="A267" t="str">
            <v>CENTAM</v>
          </cell>
          <cell r="B267" t="str">
            <v>Central America</v>
          </cell>
          <cell r="C267" t="str">
            <v>OUTSIDE_EUROPE</v>
          </cell>
        </row>
        <row r="268">
          <cell r="A268" t="str">
            <v>EASTAFR</v>
          </cell>
          <cell r="B268" t="str">
            <v>Eastern Africa</v>
          </cell>
          <cell r="C268" t="str">
            <v>OUTSIDE_EUROPE</v>
          </cell>
        </row>
        <row r="269">
          <cell r="A269" t="str">
            <v>PAC</v>
          </cell>
          <cell r="B269" t="str">
            <v>Melanesia</v>
          </cell>
          <cell r="C269" t="str">
            <v>OUTSIDE_EUROPE</v>
          </cell>
        </row>
        <row r="270">
          <cell r="A270" t="str">
            <v>PAC</v>
          </cell>
          <cell r="B270" t="str">
            <v>Micronesia</v>
          </cell>
          <cell r="C270" t="str">
            <v>OUTSIDE_EUROPE</v>
          </cell>
        </row>
        <row r="271">
          <cell r="A271" t="str">
            <v>MIDEAST</v>
          </cell>
          <cell r="B271" t="str">
            <v>Middle East</v>
          </cell>
          <cell r="C271" t="str">
            <v>OUTSIDE_EUROPE</v>
          </cell>
        </row>
        <row r="272">
          <cell r="A272" t="str">
            <v>NORTHAFR</v>
          </cell>
          <cell r="B272" t="str">
            <v>Northern Africa</v>
          </cell>
          <cell r="C272" t="str">
            <v>OUTSIDE_EUROPE</v>
          </cell>
        </row>
        <row r="273">
          <cell r="A273" t="str">
            <v>PAC</v>
          </cell>
          <cell r="B273" t="str">
            <v>Polynesia</v>
          </cell>
          <cell r="C273" t="str">
            <v>OUTSIDE_EUROPE</v>
          </cell>
        </row>
        <row r="274">
          <cell r="A274" t="str">
            <v>SOUTHAM</v>
          </cell>
          <cell r="B274" t="str">
            <v>South America</v>
          </cell>
          <cell r="C274" t="str">
            <v>OUTSIDE_EUROPE</v>
          </cell>
        </row>
        <row r="275">
          <cell r="A275" t="str">
            <v>SOUTHEASTASIA</v>
          </cell>
          <cell r="B275" t="str">
            <v>South-Eastern Asia</v>
          </cell>
          <cell r="C275" t="str">
            <v>OUTSIDE_EUROPE</v>
          </cell>
        </row>
        <row r="276">
          <cell r="A276" t="str">
            <v>SOUTHAFR</v>
          </cell>
          <cell r="B276" t="str">
            <v>Southern Africa</v>
          </cell>
          <cell r="C276" t="str">
            <v>OUTSIDE_EUROPE</v>
          </cell>
        </row>
        <row r="277">
          <cell r="A277" t="str">
            <v>SOUTHASIA</v>
          </cell>
          <cell r="B277" t="str">
            <v>Southern Asia</v>
          </cell>
          <cell r="C277" t="str">
            <v>OUTSIDE_EUROPE</v>
          </cell>
        </row>
        <row r="278">
          <cell r="A278" t="str">
            <v>WESTAFR</v>
          </cell>
          <cell r="B278" t="str">
            <v>Western Africa</v>
          </cell>
          <cell r="C278" t="str">
            <v>OUTSIDE_EUROPE</v>
          </cell>
        </row>
      </sheetData>
      <sheetData sheetId="29">
        <row r="2">
          <cell r="A2" t="str">
            <v>NOT_APPLICABLE.EUROPE</v>
          </cell>
          <cell r="D2">
            <v>0</v>
          </cell>
          <cell r="E2">
            <v>0</v>
          </cell>
        </row>
        <row r="3">
          <cell r="A3" t="str">
            <v>NOT_APPLICABLE.OUTSIDE_EUROPE</v>
          </cell>
          <cell r="D3">
            <v>0</v>
          </cell>
          <cell r="E3">
            <v>0</v>
          </cell>
        </row>
        <row r="4">
          <cell r="A4" t="str">
            <v>EUROPE.EUROPE</v>
          </cell>
          <cell r="D4">
            <v>330</v>
          </cell>
          <cell r="E4">
            <v>400</v>
          </cell>
        </row>
        <row r="5">
          <cell r="A5" t="str">
            <v>EUROPE.OUTSIDE_EUROPE</v>
          </cell>
          <cell r="D5">
            <v>1000</v>
          </cell>
          <cell r="E5">
            <v>1000</v>
          </cell>
        </row>
        <row r="6">
          <cell r="A6" t="str">
            <v>OUTSIDE_EUROPE.OUTSIDE_EUROPE</v>
          </cell>
          <cell r="D6">
            <v>1000</v>
          </cell>
          <cell r="E6">
            <v>1000</v>
          </cell>
        </row>
        <row r="7">
          <cell r="A7" t="str">
            <v>OUTSIDE_EUROPE.EUROPE</v>
          </cell>
          <cell r="D7">
            <v>1000</v>
          </cell>
          <cell r="E7">
            <v>1000</v>
          </cell>
        </row>
        <row r="8">
          <cell r="A8" t="str">
            <v>EU_EEA.EUROPE</v>
          </cell>
          <cell r="D8">
            <v>330</v>
          </cell>
          <cell r="E8">
            <v>400</v>
          </cell>
        </row>
        <row r="9">
          <cell r="A9" t="str">
            <v>NON_EU_EEA.EUROPE</v>
          </cell>
          <cell r="D9">
            <v>1000</v>
          </cell>
          <cell r="E9">
            <v>1000</v>
          </cell>
        </row>
        <row r="10">
          <cell r="A10" t="str">
            <v>ECC.EUROPE</v>
          </cell>
          <cell r="D10">
            <v>400</v>
          </cell>
          <cell r="E10">
            <v>400</v>
          </cell>
        </row>
        <row r="11">
          <cell r="A11" t="str">
            <v>ECC.SE</v>
          </cell>
          <cell r="D11">
            <v>400</v>
          </cell>
          <cell r="E11">
            <v>400</v>
          </cell>
        </row>
        <row r="12">
          <cell r="A12" t="str">
            <v>EUROPE.SE</v>
          </cell>
          <cell r="D12">
            <v>300</v>
          </cell>
          <cell r="E12">
            <v>400</v>
          </cell>
        </row>
        <row r="13">
          <cell r="A13" t="str">
            <v>EUROPE.BE</v>
          </cell>
          <cell r="D13">
            <v>250</v>
          </cell>
          <cell r="E13">
            <v>250</v>
          </cell>
        </row>
      </sheetData>
      <sheetData sheetId="30">
        <row r="2">
          <cell r="A2" t="str">
            <v>AMEX.FEE.TICKET.AIR</v>
          </cell>
          <cell r="B2" t="str">
            <v>Issuing an air e-ticket for maximum 4 segments</v>
          </cell>
          <cell r="C2">
            <v>22.44</v>
          </cell>
        </row>
        <row r="3">
          <cell r="A3" t="str">
            <v>AMEX.FEE.TICKET.AIR.ADDITIONALSEGMENTS</v>
          </cell>
          <cell r="B3" t="str">
            <v>Issuing an air e-ticket by additional tranche of 4 segments</v>
          </cell>
          <cell r="C3">
            <v>10.3</v>
          </cell>
        </row>
        <row r="4">
          <cell r="A4" t="str">
            <v>AMEX.FEE.TICKET.TRAINBOAT</v>
          </cell>
          <cell r="B4" t="str">
            <v>Issuing a train/boat ticket (including any supplements)</v>
          </cell>
          <cell r="C4">
            <v>7.72</v>
          </cell>
        </row>
        <row r="5">
          <cell r="A5" t="str">
            <v>AMEX.FEE.TICKET.PAPERDELIVERY</v>
          </cell>
          <cell r="B5" t="str">
            <v>Supplement for delivery to or collection from office of paper tickets</v>
          </cell>
          <cell r="C5">
            <v>8.24</v>
          </cell>
        </row>
        <row r="6">
          <cell r="A6" t="str">
            <v>AMEX.FEE.TICKET.CHANGE</v>
          </cell>
          <cell r="B6" t="str">
            <v>Changing a ticket which has already been issued</v>
          </cell>
          <cell r="C6">
            <v>10.3</v>
          </cell>
        </row>
        <row r="7">
          <cell r="A7" t="str">
            <v>AMEX.FEE.TICKET.CANCELLATION</v>
          </cell>
          <cell r="B7" t="str">
            <v>Cancelling a ticket or voucher which has already been issued</v>
          </cell>
          <cell r="C7">
            <v>13.38</v>
          </cell>
        </row>
        <row r="8">
          <cell r="A8" t="str">
            <v>AMEX.FEE.HOTEL.ROOM.RESERVATION</v>
          </cell>
          <cell r="B8" t="str">
            <v>Hotel reservation</v>
          </cell>
          <cell r="C8">
            <v>8.24</v>
          </cell>
        </row>
        <row r="9">
          <cell r="A9" t="str">
            <v>AMEX.FEE.BUS.RESERVATION</v>
          </cell>
          <cell r="B9" t="str">
            <v xml:space="preserve">Reservation of a bus/car with driver </v>
          </cell>
          <cell r="C9">
            <v>20.59</v>
          </cell>
        </row>
        <row r="10">
          <cell r="A10" t="str">
            <v>AMEX.FEE.TICKET.PROVISIONALRESERVATION</v>
          </cell>
          <cell r="B10" t="str">
            <v>Provisional reservation of tickets for groups</v>
          </cell>
          <cell r="C10">
            <v>10.3</v>
          </cell>
        </row>
        <row r="11">
          <cell r="A11" t="str">
            <v>AMEX.FEE.GROUPMANAGEMENT</v>
          </cell>
          <cell r="B11" t="str">
            <v>Group management</v>
          </cell>
          <cell r="C11">
            <v>41.18</v>
          </cell>
        </row>
        <row r="12">
          <cell r="A12" t="str">
            <v>AMEX.FEE.CATERINGMANAGEMENT.STAFFSELFFUNDED</v>
          </cell>
          <cell r="B12" t="str">
            <v>Catering management for ECDC staff or self-funded attendees</v>
          </cell>
          <cell r="C12">
            <v>10.3</v>
          </cell>
        </row>
        <row r="13">
          <cell r="A13" t="str">
            <v>AMEX.FEE.VISUM.DELIVERY</v>
          </cell>
          <cell r="B13" t="str">
            <v>Obtaining and delivering visas</v>
          </cell>
          <cell r="C13">
            <v>51.48</v>
          </cell>
        </row>
        <row r="14">
          <cell r="A14" t="str">
            <v>POMILIO.FEE.TICKET.AIR.MAX4SEGM</v>
          </cell>
          <cell r="B14" t="str">
            <v>Issuing e-ticket for max. 4 segments</v>
          </cell>
          <cell r="C14">
            <v>11</v>
          </cell>
        </row>
        <row r="15">
          <cell r="A15" t="str">
            <v>POMILIO.FEE.TICKET.AIR.MORETHAN4SEGM</v>
          </cell>
          <cell r="B15" t="str">
            <v>Issuing e-ticket for more than 4 segments</v>
          </cell>
          <cell r="C15">
            <v>17</v>
          </cell>
        </row>
        <row r="16">
          <cell r="A16" t="str">
            <v>POMILIO.FEE.TICKET.TRAINBOAT</v>
          </cell>
          <cell r="B16" t="str">
            <v>Issuing e-ticket for a train/boat ticket including seat reservations or other additional supplements</v>
          </cell>
          <cell r="C16">
            <v>12</v>
          </cell>
        </row>
        <row r="17">
          <cell r="A17" t="str">
            <v>POMILIO.FEE.TRAVEL.CONSULTING</v>
          </cell>
          <cell r="B17" t="str">
            <v>Travel consulting services</v>
          </cell>
          <cell r="C17">
            <v>28</v>
          </cell>
        </row>
        <row r="18">
          <cell r="A18" t="str">
            <v>POMILIO.FEE.TICKET.PAPERDELIVERY</v>
          </cell>
          <cell r="B18" t="str">
            <v>Delivery of paper tickets for pick up or sending</v>
          </cell>
          <cell r="C18">
            <v>17</v>
          </cell>
        </row>
        <row r="19">
          <cell r="A19" t="str">
            <v>POMILIO.FEE.TICKET.CHANGE</v>
          </cell>
          <cell r="B19" t="str">
            <v>Modification of an e-ticket which has already been issued</v>
          </cell>
          <cell r="C19">
            <v>11</v>
          </cell>
        </row>
        <row r="20">
          <cell r="A20" t="str">
            <v>POMILIO.FEE.TICKET.CANCELLATION</v>
          </cell>
          <cell r="B20" t="str">
            <v>Cancellation of an e-ticket which has already been issued</v>
          </cell>
          <cell r="C20">
            <v>11</v>
          </cell>
        </row>
        <row r="21">
          <cell r="A21" t="str">
            <v>POMILIO.FEE.HOTEL.ROOM.RESERVATION</v>
          </cell>
          <cell r="B21" t="str">
            <v>Booking one or more consecutive hotel or accommodation nights and sending an electronic voucher</v>
          </cell>
          <cell r="C21">
            <v>10</v>
          </cell>
        </row>
        <row r="22">
          <cell r="A22" t="str">
            <v>POMILIO.FEE.VISA.ISSUING</v>
          </cell>
          <cell r="B22" t="str">
            <v>Assistance in issuing visas including prepayment</v>
          </cell>
          <cell r="C22">
            <v>17</v>
          </cell>
        </row>
        <row r="23">
          <cell r="A23" t="str">
            <v>POMILIO.FEE.HOTEL.CHANGE</v>
          </cell>
          <cell r="B23" t="str">
            <v>Modification of a hotel or accommodation previously booked</v>
          </cell>
          <cell r="C23">
            <v>11</v>
          </cell>
        </row>
        <row r="24">
          <cell r="A24" t="str">
            <v>POMILIO.FEE.HOTEL.CANCELLATION</v>
          </cell>
          <cell r="B24" t="str">
            <v>Cancellation and/or refund of a hotel or accommodation previously booked</v>
          </cell>
          <cell r="C24">
            <v>11</v>
          </cell>
        </row>
        <row r="25">
          <cell r="A25" t="str">
            <v>POMILIO.FEE.VISA.REQUIREMENTS</v>
          </cell>
          <cell r="B25" t="str">
            <v>Assistance and advise travellers on visa requirements (no issuance of visa)</v>
          </cell>
          <cell r="C25">
            <v>10</v>
          </cell>
        </row>
        <row r="26">
          <cell r="A26" t="str">
            <v>POMILIO.FEE.TAXI.RESERVATION</v>
          </cell>
          <cell r="B26" t="str">
            <v>Booking of a rental vehicle with or without a driver or taxi</v>
          </cell>
          <cell r="C26">
            <v>17</v>
          </cell>
        </row>
        <row r="27">
          <cell r="A27" t="str">
            <v>POMILIO.FEE.CASH.SERVICES</v>
          </cell>
          <cell r="B27" t="str">
            <v>Provision of cash/currency exchange, cash advance services</v>
          </cell>
          <cell r="C27">
            <v>28</v>
          </cell>
        </row>
        <row r="28">
          <cell r="A28" t="str">
            <v>POMILIO.FEE.HELPDESK</v>
          </cell>
          <cell r="B28" t="str">
            <v>Use of helpdesk and emergency services for reservation 24/7 (outside operating hours)</v>
          </cell>
          <cell r="C28">
            <v>42</v>
          </cell>
        </row>
        <row r="29">
          <cell r="A29" t="str">
            <v>TNT.FEE.GROUPMANAGEMENT</v>
          </cell>
          <cell r="B29" t="str">
            <v>Group management (not applicable to this contract, kept for compatibility)</v>
          </cell>
          <cell r="C29">
            <v>0</v>
          </cell>
        </row>
        <row r="30">
          <cell r="A30" t="str">
            <v>POMILIO.FEE.CONFERENCE.HYBRID.50</v>
          </cell>
          <cell r="B30" t="str">
            <v>Booking of meeting or conference rooms including all technical equipment for hybrid event (up to 50 participants)</v>
          </cell>
          <cell r="C30">
            <v>320</v>
          </cell>
        </row>
        <row r="31">
          <cell r="A31" t="str">
            <v>POMILIO.FEE.CONFERENCE.HYBRID.150</v>
          </cell>
          <cell r="B31" t="str">
            <v>Booking of meeting or conference rooms including all technical equipment for hybrid event (51-150 participants)</v>
          </cell>
          <cell r="C31">
            <v>378</v>
          </cell>
        </row>
        <row r="32">
          <cell r="A32" t="str">
            <v>POMILIO.FEE.CONFERENCE.HYBRID.MORETHAN150</v>
          </cell>
          <cell r="B32" t="str">
            <v>Booking of meeting or conference rooms including all technical equipment for hybrid event (more than 150 participants)</v>
          </cell>
          <cell r="C32">
            <v>400</v>
          </cell>
        </row>
        <row r="33">
          <cell r="A33" t="str">
            <v>POMILIO.FEE.CONFERENCE.PHYSICAL.50</v>
          </cell>
          <cell r="B33" t="str">
            <v>Booking of meeting or conference rooms including all technical equipment for physical event (up to 50 participants)</v>
          </cell>
          <cell r="C33">
            <v>482</v>
          </cell>
        </row>
        <row r="34">
          <cell r="A34" t="str">
            <v>POMILIO.FEE.CONFERENCE.PHYSICAL.150</v>
          </cell>
          <cell r="B34" t="str">
            <v>Booking of meeting or conference rooms including all technical equipment for physical event (51-150 participants)</v>
          </cell>
          <cell r="C34">
            <v>602</v>
          </cell>
        </row>
        <row r="35">
          <cell r="A35" t="str">
            <v>POMILIO.FEE.CONFERENCE.PHYSICAL.MORETHAN150</v>
          </cell>
          <cell r="B35" t="str">
            <v>Booking of meeting or conference rooms including all technical equipment for physical event (more than 150 participants)</v>
          </cell>
          <cell r="C35">
            <v>723</v>
          </cell>
        </row>
        <row r="36">
          <cell r="A36" t="str">
            <v>POMILIO.FEE.CONCEPT.STANDARD</v>
          </cell>
          <cell r="B36" t="str">
            <v>Defining an event concept for a Standard event</v>
          </cell>
          <cell r="C36">
            <v>850</v>
          </cell>
        </row>
        <row r="37">
          <cell r="A37" t="str">
            <v>POMILIO.FEE.CONCEPT.COMPLEX</v>
          </cell>
          <cell r="B37" t="str">
            <v>Defining an event concept for a Complex event</v>
          </cell>
          <cell r="C37">
            <v>1500</v>
          </cell>
        </row>
        <row r="38">
          <cell r="A38" t="str">
            <v>POMILIO.COORDINATION.EVENT</v>
          </cell>
          <cell r="B38" t="str">
            <v>Management for overall coordination and management services of an event</v>
          </cell>
          <cell r="C38">
            <v>240</v>
          </cell>
        </row>
        <row r="39">
          <cell r="A39" t="str">
            <v>POMILIO.COORDINATION.VIRTUAL</v>
          </cell>
          <cell r="B39" t="str">
            <v>Overall coordination and management of a Virtual event</v>
          </cell>
          <cell r="C39">
            <v>574</v>
          </cell>
        </row>
        <row r="40">
          <cell r="A40" t="str">
            <v>POMILIO.COORDINATION.HYBRID.STANDARD.50</v>
          </cell>
          <cell r="B40" t="str">
            <v>Overall coordination and management of a Hybrid event (up to 50 participants) - standard  event</v>
          </cell>
          <cell r="C40">
            <v>890</v>
          </cell>
        </row>
        <row r="41">
          <cell r="A41" t="str">
            <v>POMILIO.COORDINATION.HYBRID.COMPLEX.50</v>
          </cell>
          <cell r="B41" t="str">
            <v>Overall coordination and management of a Hybrid event (up to 50 participants) - complex event</v>
          </cell>
          <cell r="C41">
            <v>1189</v>
          </cell>
        </row>
        <row r="42">
          <cell r="A42" t="str">
            <v>POMILIO.COORDINATION.HYBRID.STANDARD.51-150</v>
          </cell>
          <cell r="B42" t="str">
            <v>Overall coordination and management of a Hybrid event (51 to 150 participants) - standard  event</v>
          </cell>
          <cell r="C42">
            <v>1460</v>
          </cell>
        </row>
        <row r="43">
          <cell r="A43" t="str">
            <v>POMILIO.COORDINATION.HYBRID.COMPLEX.51-150</v>
          </cell>
          <cell r="B43" t="str">
            <v>Overall coordination and management of a Hybrid event (51 to 150 participants) - complex event</v>
          </cell>
          <cell r="C43">
            <v>1780</v>
          </cell>
        </row>
        <row r="44">
          <cell r="A44" t="str">
            <v>POMILIO.COORDINATION.HYBRID.STANDARD.OVER150</v>
          </cell>
          <cell r="B44" t="str">
            <v>Overall coordination and management of a Hybrid event (more than 150 participants) - standard  event</v>
          </cell>
          <cell r="C44">
            <v>2108</v>
          </cell>
        </row>
        <row r="45">
          <cell r="A45" t="str">
            <v>POMILIO.COORDINATION.HYBRID.COMPLEX.OVER150</v>
          </cell>
          <cell r="B45" t="str">
            <v>Overall coordination and management of a Hybrid event (more than 150 participants) - complex event</v>
          </cell>
          <cell r="C45">
            <v>2230</v>
          </cell>
        </row>
        <row r="46">
          <cell r="A46" t="str">
            <v>POMILIO.COORDINATION.PHYSICAL.STANDARD.50</v>
          </cell>
          <cell r="B46" t="str">
            <v>Overall coordination and management of a Physical event (up to 50 participants) - standard  event</v>
          </cell>
          <cell r="C46">
            <v>960</v>
          </cell>
        </row>
        <row r="47">
          <cell r="A47" t="str">
            <v>POMILIO.COORDINATION.PHYSICAL.COMPLEX.50</v>
          </cell>
          <cell r="B47" t="str">
            <v>Overall coordination and management of a Physical event (up to 50 participants) - complex event</v>
          </cell>
          <cell r="C47">
            <v>1280</v>
          </cell>
        </row>
        <row r="48">
          <cell r="A48" t="str">
            <v>POMILIO.COORDINATION.PHYSICAL.STANDARD.51-150</v>
          </cell>
          <cell r="B48" t="str">
            <v>Overall coordination and management of a Physical event (51 to 150 participants) - standard  event</v>
          </cell>
          <cell r="C48">
            <v>1600</v>
          </cell>
        </row>
        <row r="49">
          <cell r="A49" t="str">
            <v>POMILIO.COORDINATION.PHYSICAL.COMPLEX.51-150</v>
          </cell>
          <cell r="B49" t="str">
            <v>Overall coordination and management of a Physical event (51 to 150 participants) - complex event</v>
          </cell>
          <cell r="C49">
            <v>1663</v>
          </cell>
        </row>
        <row r="50">
          <cell r="A50" t="str">
            <v>POMILIO.COORDINATION.PHYSICAL.STANDARD.OVER150</v>
          </cell>
          <cell r="B50" t="str">
            <v>Overall coordination and management of a Physical event (more than 150 participants) - standard  event</v>
          </cell>
          <cell r="C50">
            <v>2400</v>
          </cell>
        </row>
        <row r="51">
          <cell r="A51" t="str">
            <v>POMILIO.COORDINATION.PHYSICAL.COMPLEX.OVER150</v>
          </cell>
          <cell r="B51" t="str">
            <v>Overall coordination and management of a Physical event (more than 150 participants) - complex event</v>
          </cell>
          <cell r="C51">
            <v>2780</v>
          </cell>
        </row>
        <row r="52">
          <cell r="A52" t="str">
            <v>POMILIO.CATERING.OUTSIDE</v>
          </cell>
          <cell r="B52" t="str">
            <v>Organisation of catering services outside ECDC premises (e.g. restaurants, conference centres, hotels)</v>
          </cell>
          <cell r="C52">
            <v>335</v>
          </cell>
        </row>
        <row r="53">
          <cell r="A53" t="str">
            <v>POMILIO.CATERING.WORKING</v>
          </cell>
          <cell r="B53" t="str">
            <v xml:space="preserve">Organisation of working breakfasts, lunches or dinners </v>
          </cell>
          <cell r="C53">
            <v>426</v>
          </cell>
        </row>
        <row r="54">
          <cell r="A54" t="str">
            <v>POMILIO.REGISTRATION.MANAGEMENT</v>
          </cell>
          <cell r="B54" t="str">
            <v>Participant management from invitation to registration services</v>
          </cell>
          <cell r="C54">
            <v>640</v>
          </cell>
        </row>
        <row r="55">
          <cell r="A55" t="str">
            <v>POMILIO.REGISTRATION.VIRTUAL</v>
          </cell>
          <cell r="B55" t="str">
            <v>Virtual event - registration services</v>
          </cell>
          <cell r="C55">
            <v>1078</v>
          </cell>
        </row>
        <row r="56">
          <cell r="A56" t="str">
            <v>POMILIO.REGISTRATION.HYBRID</v>
          </cell>
          <cell r="B56" t="str">
            <v>Hybrid event - registration services</v>
          </cell>
          <cell r="C56">
            <v>1310</v>
          </cell>
        </row>
        <row r="57">
          <cell r="A57" t="str">
            <v>POMILIO.REGISTRATION.HYBRID.ONSITE</v>
          </cell>
          <cell r="B57" t="str">
            <v>Hybrid event - on-site services</v>
          </cell>
          <cell r="C57">
            <v>1770</v>
          </cell>
        </row>
        <row r="58">
          <cell r="A58" t="str">
            <v>POMILIO.REGISTRATION.PHYSICAL</v>
          </cell>
          <cell r="B58" t="str">
            <v>Physical event - registration services</v>
          </cell>
          <cell r="C58">
            <v>1705</v>
          </cell>
        </row>
        <row r="59">
          <cell r="A59" t="str">
            <v>POMILIO.REGISTRATION.PHYSICAL.ONSITE</v>
          </cell>
          <cell r="B59" t="str">
            <v>Physical event - on-site services</v>
          </cell>
          <cell r="C59">
            <v>2605</v>
          </cell>
        </row>
        <row r="60">
          <cell r="A60" t="str">
            <v>POMILIO.REGISTRATION.EQUIPMENT</v>
          </cell>
          <cell r="B60" t="str">
            <v>Technical equipment for registration only</v>
          </cell>
          <cell r="C60">
            <v>2300</v>
          </cell>
        </row>
        <row r="61">
          <cell r="A61" t="str">
            <v>POMILIO.COMMUNICATION.MANAGEMENT</v>
          </cell>
          <cell r="B61" t="str">
            <v>Management for defining and/or implementing a communication strategy for an event</v>
          </cell>
          <cell r="C61">
            <v>665</v>
          </cell>
        </row>
        <row r="62">
          <cell r="A62" t="str">
            <v>POMILIO.COMMUNICATION.STRATEGY</v>
          </cell>
          <cell r="B62" t="str">
            <v>Defining and implementing a communication strategy for an event</v>
          </cell>
          <cell r="C62">
            <v>1180</v>
          </cell>
        </row>
        <row r="63">
          <cell r="A63" t="str">
            <v>POMILIO.COMMUNICATION.MEDIA.MONITORING</v>
          </cell>
          <cell r="B63" t="str">
            <v>Media (including social media) management, monitoring and reporting</v>
          </cell>
          <cell r="C63">
            <v>418</v>
          </cell>
        </row>
        <row r="64">
          <cell r="A64" t="str">
            <v>POMILIO.COMMUNICATION.MEDIA.REPORTING</v>
          </cell>
          <cell r="B64" t="str">
            <v>Post-event media (including social media) reporting in a standardised format measuring outreach of the
event per medium</v>
          </cell>
          <cell r="C64">
            <v>325</v>
          </cell>
        </row>
        <row r="65">
          <cell r="A65" t="str">
            <v>POMILIO.COMMUNICATION.WEBSITE</v>
          </cell>
          <cell r="B65" t="str">
            <v>Developing and managing an event website (5 sub-pages)</v>
          </cell>
          <cell r="C65">
            <v>1170</v>
          </cell>
        </row>
        <row r="66">
          <cell r="A66" t="str">
            <v>POMILIO.COMMUNICATION.APP</v>
          </cell>
          <cell r="B66" t="str">
            <v>Developing, providing, and managing an event app</v>
          </cell>
          <cell r="C66">
            <v>1439</v>
          </cell>
        </row>
        <row r="67">
          <cell r="A67" t="str">
            <v>POMILIO.COMMUNICATION.IDENTITY</v>
          </cell>
          <cell r="B67" t="str">
            <v>Creation of a visual identity, including necessary adaptations</v>
          </cell>
          <cell r="C67">
            <v>1012</v>
          </cell>
        </row>
        <row r="68">
          <cell r="A68" t="str">
            <v>POMILIO.COMMUNICATION.TEMPLATES</v>
          </cell>
          <cell r="B68" t="str">
            <v>Provision of presentation templates for the event (MS PowerPoint templates or similar)</v>
          </cell>
          <cell r="C68">
            <v>510</v>
          </cell>
        </row>
        <row r="69">
          <cell r="A69" t="str">
            <v>POMILIO.COMMUNICATION.PROGRAMME</v>
          </cell>
          <cell r="B69" t="str">
            <v>Conference programme, including compiling content and layout A4 recto verso</v>
          </cell>
          <cell r="C69">
            <v>122</v>
          </cell>
        </row>
        <row r="70">
          <cell r="A70" t="str">
            <v>POMILIO.COMMUNICATION.DOCUMENTS</v>
          </cell>
          <cell r="B70" t="str">
            <v>Drafting documents related to the event (e.g. post-event publications, reports, journalistic articles) or
similar (A4 page)</v>
          </cell>
          <cell r="C70">
            <v>470</v>
          </cell>
        </row>
        <row r="71">
          <cell r="A71" t="str">
            <v>POMILIO.COMMUNICATION.VIDEO</v>
          </cell>
          <cell r="B71" t="str">
            <v>Creation and provision of a 3- minute video clip, including shooting of footage and editing</v>
          </cell>
          <cell r="C71">
            <v>1830</v>
          </cell>
        </row>
        <row r="72">
          <cell r="A72" t="str">
            <v>POMILIO.COMMUNICATION.ROLLUP</v>
          </cell>
          <cell r="B72" t="str">
            <v>Roll-up (minimum 2m x 1m)</v>
          </cell>
          <cell r="C72">
            <v>230</v>
          </cell>
        </row>
        <row r="73">
          <cell r="A73" t="str">
            <v>POMILIO.COMMUNICATION.POSTER.A0</v>
          </cell>
          <cell r="B73" t="str">
            <v>Poster A0</v>
          </cell>
          <cell r="C73">
            <v>60</v>
          </cell>
        </row>
        <row r="74">
          <cell r="A74" t="str">
            <v>POMILIO.COMMUNICATION.POSTER.A1</v>
          </cell>
          <cell r="B74" t="str">
            <v>Poster A1</v>
          </cell>
          <cell r="C74">
            <v>45</v>
          </cell>
        </row>
        <row r="75">
          <cell r="A75" t="str">
            <v>POMILIO.COMMUNICATION.PEN</v>
          </cell>
          <cell r="B75" t="str">
            <v>Pen</v>
          </cell>
          <cell r="C75">
            <v>3</v>
          </cell>
        </row>
        <row r="76">
          <cell r="A76" t="str">
            <v>POMILIO.COMMUNICATION.BAG</v>
          </cell>
          <cell r="B76" t="str">
            <v>Bag</v>
          </cell>
          <cell r="C76">
            <v>6</v>
          </cell>
        </row>
        <row r="77">
          <cell r="A77" t="str">
            <v>POMILIO.COMMUNICATION.USB</v>
          </cell>
          <cell r="B77" t="str">
            <v>USB key (minimum 4GB)</v>
          </cell>
          <cell r="C77">
            <v>9</v>
          </cell>
        </row>
        <row r="78">
          <cell r="A78" t="str">
            <v>POMILIO.COMMUNICATION.BOTTLE</v>
          </cell>
          <cell r="B78" t="str">
            <v>Reusable non-plastic drinking bottle</v>
          </cell>
          <cell r="C78">
            <v>10</v>
          </cell>
        </row>
        <row r="79">
          <cell r="A79" t="str">
            <v>POMILIO.EQUIPMENT.MANAGEMENT</v>
          </cell>
          <cell r="B79" t="str">
            <v>Management for providing Audio/video (A/V), IT, technical equipment and assistance</v>
          </cell>
          <cell r="C79">
            <v>350</v>
          </cell>
        </row>
        <row r="80">
          <cell r="A80" t="str">
            <v>POMILIO.EQUIPMENT.DAY.VIRTUAL</v>
          </cell>
          <cell r="B80" t="str">
            <v>Audivisual package day 1 for virtual event</v>
          </cell>
          <cell r="C80">
            <v>800</v>
          </cell>
        </row>
        <row r="81">
          <cell r="A81" t="str">
            <v>POMILIO.EQUIPMENT.DAY.HYBRID</v>
          </cell>
          <cell r="B81" t="str">
            <v>Audivisual package day 1 for hybrid event</v>
          </cell>
          <cell r="C81">
            <v>2450</v>
          </cell>
        </row>
        <row r="82">
          <cell r="A82" t="str">
            <v>POMILIO.EQUIPMENT.DAY.PHYSICAL</v>
          </cell>
          <cell r="B82" t="str">
            <v>Audivisual package day 1 for physical event</v>
          </cell>
          <cell r="C82">
            <v>2450</v>
          </cell>
        </row>
        <row r="83">
          <cell r="A83" t="str">
            <v>POMILIO.EQUIPMENT.CONSULTANCY</v>
          </cell>
          <cell r="B83" t="str">
            <v>Technical consultancy</v>
          </cell>
          <cell r="C83">
            <v>548</v>
          </cell>
        </row>
        <row r="84">
          <cell r="A84" t="str">
            <v>POMILIO.EXPERT.ONSITE</v>
          </cell>
          <cell r="B84" t="str">
            <v>Event programme, experts, social and entertainment on site</v>
          </cell>
          <cell r="C84">
            <v>337</v>
          </cell>
        </row>
        <row r="85">
          <cell r="A85" t="str">
            <v>POMILIO.EXPERT.FARSITE</v>
          </cell>
          <cell r="B85" t="str">
            <v>Event programme, experts, social and entertainment far site</v>
          </cell>
          <cell r="C85">
            <v>292</v>
          </cell>
        </row>
        <row r="86">
          <cell r="A86" t="str">
            <v>POMILIO.PROTOCOL.MANAGEMENT</v>
          </cell>
          <cell r="B86" t="str">
            <v>Management for providing Protocol Service to delegates and participants</v>
          </cell>
          <cell r="C86">
            <v>639</v>
          </cell>
        </row>
        <row r="87">
          <cell r="A87" t="str">
            <v>POMILIO.PROTOCOL.VIP</v>
          </cell>
          <cell r="B87" t="str">
            <v>Coordination and advice  VIP planned (Minister or equivalent)</v>
          </cell>
          <cell r="C87">
            <v>963</v>
          </cell>
        </row>
        <row r="88">
          <cell r="A88" t="str">
            <v>POMILIO.PROTOCOL.VVIP</v>
          </cell>
          <cell r="B88" t="str">
            <v>Coordination and advice VVIP (heads of state and or government, minister of foreign affairs; president
of a European Institution, to religious leaders, heads of international institutions or celebrities)</v>
          </cell>
          <cell r="C88">
            <v>1200</v>
          </cell>
        </row>
        <row r="89">
          <cell r="A89" t="str">
            <v>POMILIO.PROTOCOL.FLAGPOLE.INSIDE</v>
          </cell>
          <cell r="B89" t="str">
            <v>Flag and flagpole for inside use</v>
          </cell>
          <cell r="C89">
            <v>150</v>
          </cell>
        </row>
        <row r="90">
          <cell r="A90" t="str">
            <v>POMILIO.PROTOCOL.FLAGPOLE.OUTSIDE</v>
          </cell>
          <cell r="B90" t="str">
            <v>Flag and flagpole for outside use</v>
          </cell>
          <cell r="C90">
            <v>130</v>
          </cell>
        </row>
        <row r="91">
          <cell r="A91" t="str">
            <v>POMILIO.PROTOCOL.FLAG</v>
          </cell>
          <cell r="B91" t="str">
            <v>Table flag</v>
          </cell>
          <cell r="C91">
            <v>5</v>
          </cell>
        </row>
        <row r="92">
          <cell r="A92" t="str">
            <v>POMILIO.PROTOCOL.INVITATION</v>
          </cell>
          <cell r="B92" t="str">
            <v>Invitation Card</v>
          </cell>
          <cell r="C92">
            <v>10</v>
          </cell>
        </row>
        <row r="93">
          <cell r="A93" t="str">
            <v>POMILIO.PROTOCOL.SEATING</v>
          </cell>
          <cell r="B93" t="str">
            <v>Production of a Seating Plans</v>
          </cell>
          <cell r="C93">
            <v>470</v>
          </cell>
        </row>
        <row r="94">
          <cell r="A94" t="str">
            <v>POMILIO.SECURITY.MANAGEMENT</v>
          </cell>
          <cell r="B94" t="str">
            <v>Management for provision of safety and security services</v>
          </cell>
          <cell r="C94">
            <v>713</v>
          </cell>
        </row>
        <row r="95">
          <cell r="A95" t="str">
            <v>POMILIO.SIGNPOSTING.MANAGEMENT</v>
          </cell>
          <cell r="B95" t="str">
            <v>Management for providing a Signposting concept services</v>
          </cell>
          <cell r="C95">
            <v>654</v>
          </cell>
        </row>
        <row r="96">
          <cell r="A96" t="str">
            <v>POMILIO.SIGNPOSTING.CONCEPT</v>
          </cell>
          <cell r="B96" t="str">
            <v>Signposting concept</v>
          </cell>
          <cell r="C96">
            <v>300</v>
          </cell>
        </row>
        <row r="97">
          <cell r="A97" t="str">
            <v>POMILIO.SIGNPOSTING.BANNER.INSIDE</v>
          </cell>
          <cell r="B97" t="str">
            <v>Banner for inside use</v>
          </cell>
          <cell r="C97">
            <v>35</v>
          </cell>
        </row>
        <row r="98">
          <cell r="A98" t="str">
            <v>POMILIO.SIGNPOSTING.BANNER.OUTSIDE</v>
          </cell>
          <cell r="B98" t="str">
            <v>Banner for outside use</v>
          </cell>
          <cell r="C98">
            <v>40</v>
          </cell>
        </row>
        <row r="99">
          <cell r="A99" t="str">
            <v>POMILIO.SIGNPOSTING.BACKDROP</v>
          </cell>
          <cell r="B99" t="str">
            <v>Backdrop</v>
          </cell>
          <cell r="C99">
            <v>60</v>
          </cell>
        </row>
        <row r="100">
          <cell r="A100" t="str">
            <v>POMILIO.SIGNPOSTING.STAND</v>
          </cell>
          <cell r="B100" t="str">
            <v>Pop-up stand (minimum 2m x 3m)</v>
          </cell>
          <cell r="C100">
            <v>450</v>
          </cell>
        </row>
        <row r="101">
          <cell r="A101" t="str">
            <v>POMILIO.SIGNPOSTING.SIGN</v>
          </cell>
          <cell r="B101" t="str">
            <v>Self-supporting, customisable sign, at least A2 size</v>
          </cell>
          <cell r="C101">
            <v>150</v>
          </cell>
        </row>
        <row r="102">
          <cell r="A102" t="str">
            <v>POMILIO.SIGNPOSTING.BEACHFLAG</v>
          </cell>
          <cell r="B102" t="str">
            <v>Beach flag (minimum 3m high)</v>
          </cell>
          <cell r="C102">
            <v>300</v>
          </cell>
        </row>
        <row r="103">
          <cell r="A103" t="str">
            <v>POMILIO.SIGNPOSTING.SCREEN.SMALL</v>
          </cell>
          <cell r="B103" t="str">
            <v>Screen for signposting - small (up to 40")</v>
          </cell>
          <cell r="C103">
            <v>270</v>
          </cell>
        </row>
        <row r="104">
          <cell r="A104" t="str">
            <v>POMILIO.SIGNPOSTING.SCREEN.LARGE</v>
          </cell>
          <cell r="B104" t="str">
            <v>Screen for signposting - large (up to 50")</v>
          </cell>
          <cell r="C104">
            <v>350</v>
          </cell>
        </row>
        <row r="105">
          <cell r="A105" t="str">
            <v>POMILIO.SIGNPOSTING.NAMEPLATE</v>
          </cell>
          <cell r="B105" t="str">
            <v>Nameplate</v>
          </cell>
          <cell r="C105">
            <v>2</v>
          </cell>
        </row>
        <row r="106">
          <cell r="A106" t="str">
            <v>POMILIO.EXHIBITION.MANAGEMENT</v>
          </cell>
          <cell r="B106" t="str">
            <v>Management for providing Exhibition services</v>
          </cell>
          <cell r="C106">
            <v>1185</v>
          </cell>
        </row>
        <row r="107">
          <cell r="A107" t="str">
            <v>POMILIO.EXHIBITION.ELEMENT</v>
          </cell>
          <cell r="B107" t="str">
            <v>Exhibition stand or element</v>
          </cell>
          <cell r="C107">
            <v>300</v>
          </cell>
        </row>
        <row r="108">
          <cell r="A108" t="str">
            <v>POMILIO.EXHIBITION.STAND.MANAGEMENT</v>
          </cell>
          <cell r="B108" t="str">
            <v>Exhibition stand management per exhibitor and stand</v>
          </cell>
          <cell r="C108">
            <v>412</v>
          </cell>
        </row>
        <row r="109">
          <cell r="A109" t="str">
            <v>POMILIO.TRANSPORT.MANAGEMENT</v>
          </cell>
          <cell r="B109" t="str">
            <v>Management for providing Transport, regular shipping and storage of event material services</v>
          </cell>
          <cell r="C109">
            <v>250</v>
          </cell>
        </row>
        <row r="110">
          <cell r="A110" t="str">
            <v>POMILIO.TRANSPORT.HANDLING</v>
          </cell>
          <cell r="B110" t="str">
            <v>Packaging, transport, shipping, handling, storage or similar services</v>
          </cell>
          <cell r="C110">
            <v>140</v>
          </cell>
        </row>
        <row r="111">
          <cell r="A111" t="str">
            <v>POMILIO.POSTEVENT.MANAGEMENT</v>
          </cell>
          <cell r="B111" t="str">
            <v>Management for providing post-event evaluation and reporting services</v>
          </cell>
          <cell r="C111">
            <v>200</v>
          </cell>
        </row>
        <row r="112">
          <cell r="A112" t="str">
            <v>POMILIO.POSTEVENT.REPORTING</v>
          </cell>
          <cell r="B112" t="str">
            <v>Post-event evaluation and reporting services</v>
          </cell>
          <cell r="C112">
            <v>420</v>
          </cell>
        </row>
        <row r="113">
          <cell r="A113" t="str">
            <v>POMILIO.STAFF.ONSITE</v>
          </cell>
          <cell r="B113" t="str">
            <v>Management for providing local staff on-site (at event location)</v>
          </cell>
          <cell r="C113">
            <v>305</v>
          </cell>
        </row>
        <row r="114">
          <cell r="A114" t="str">
            <v>POMILIO.SECRETARIAL.MANAGEMENT</v>
          </cell>
          <cell r="B114" t="str">
            <v>Management for providing Secretarial services</v>
          </cell>
          <cell r="C114">
            <v>417</v>
          </cell>
        </row>
      </sheetData>
      <sheetData sheetId="31">
        <row r="2">
          <cell r="E2">
            <v>1</v>
          </cell>
          <cell r="F2" t="b">
            <v>0</v>
          </cell>
        </row>
        <row r="3">
          <cell r="E3">
            <v>1.1000000000000001</v>
          </cell>
          <cell r="F3" t="b">
            <v>0</v>
          </cell>
        </row>
        <row r="4">
          <cell r="E4">
            <v>1.5</v>
          </cell>
          <cell r="F4" t="b">
            <v>0</v>
          </cell>
        </row>
        <row r="5">
          <cell r="E5">
            <v>2</v>
          </cell>
          <cell r="F5" t="b">
            <v>0</v>
          </cell>
        </row>
        <row r="6">
          <cell r="E6">
            <v>2.5</v>
          </cell>
          <cell r="F6" t="b">
            <v>0</v>
          </cell>
        </row>
      </sheetData>
      <sheetData sheetId="32">
        <row r="2">
          <cell r="A2" t="str">
            <v>NOT_APPLICABLE</v>
          </cell>
          <cell r="B2" t="str">
            <v>Not applicable</v>
          </cell>
          <cell r="J2" t="str">
            <v/>
          </cell>
        </row>
        <row r="3">
          <cell r="A3" t="str">
            <v>AT</v>
          </cell>
          <cell r="B3" t="str">
            <v>Austria</v>
          </cell>
          <cell r="F3">
            <v>132</v>
          </cell>
          <cell r="G3">
            <v>132</v>
          </cell>
          <cell r="H3">
            <v>102</v>
          </cell>
          <cell r="I3">
            <v>25</v>
          </cell>
          <cell r="J3">
            <v>1</v>
          </cell>
        </row>
        <row r="4">
          <cell r="A4" t="str">
            <v>BE</v>
          </cell>
          <cell r="B4" t="str">
            <v>Belgium</v>
          </cell>
          <cell r="F4">
            <v>148</v>
          </cell>
          <cell r="G4">
            <v>148</v>
          </cell>
          <cell r="H4">
            <v>102</v>
          </cell>
          <cell r="I4">
            <v>25</v>
          </cell>
          <cell r="J4">
            <v>1</v>
          </cell>
        </row>
        <row r="5">
          <cell r="A5" t="str">
            <v>BG</v>
          </cell>
          <cell r="B5" t="str">
            <v>Bulgaria</v>
          </cell>
          <cell r="F5">
            <v>135</v>
          </cell>
          <cell r="G5">
            <v>135</v>
          </cell>
          <cell r="H5">
            <v>57</v>
          </cell>
          <cell r="I5">
            <v>25</v>
          </cell>
          <cell r="J5">
            <v>0.55900000000000005</v>
          </cell>
        </row>
        <row r="6">
          <cell r="A6" t="str">
            <v>HR</v>
          </cell>
          <cell r="B6" t="str">
            <v>Croatia</v>
          </cell>
          <cell r="F6">
            <v>110</v>
          </cell>
          <cell r="G6">
            <v>110</v>
          </cell>
          <cell r="H6">
            <v>75</v>
          </cell>
          <cell r="I6">
            <v>25</v>
          </cell>
          <cell r="J6">
            <v>0.73499999999999999</v>
          </cell>
        </row>
        <row r="7">
          <cell r="A7" t="str">
            <v>CY</v>
          </cell>
          <cell r="B7" t="str">
            <v>Cyprus</v>
          </cell>
          <cell r="F7">
            <v>140</v>
          </cell>
          <cell r="G7">
            <v>140</v>
          </cell>
          <cell r="H7">
            <v>88</v>
          </cell>
          <cell r="I7">
            <v>25</v>
          </cell>
          <cell r="J7">
            <v>0.86299999999999999</v>
          </cell>
        </row>
        <row r="8">
          <cell r="A8" t="str">
            <v>CZ</v>
          </cell>
          <cell r="B8" t="str">
            <v>Czech Republic</v>
          </cell>
          <cell r="F8">
            <v>124</v>
          </cell>
          <cell r="G8">
            <v>124</v>
          </cell>
          <cell r="H8">
            <v>70</v>
          </cell>
          <cell r="I8">
            <v>25</v>
          </cell>
          <cell r="J8">
            <v>0.68600000000000005</v>
          </cell>
        </row>
        <row r="9">
          <cell r="A9" t="str">
            <v>DK</v>
          </cell>
          <cell r="B9" t="str">
            <v>Denmark</v>
          </cell>
          <cell r="F9">
            <v>173</v>
          </cell>
          <cell r="G9">
            <v>173</v>
          </cell>
          <cell r="H9">
            <v>124</v>
          </cell>
          <cell r="I9">
            <v>25</v>
          </cell>
          <cell r="J9">
            <v>1.216</v>
          </cell>
        </row>
        <row r="10">
          <cell r="A10" t="str">
            <v>EE</v>
          </cell>
          <cell r="B10" t="str">
            <v>Estonia</v>
          </cell>
          <cell r="F10">
            <v>105</v>
          </cell>
          <cell r="G10">
            <v>105</v>
          </cell>
          <cell r="H10">
            <v>80</v>
          </cell>
          <cell r="I10">
            <v>25</v>
          </cell>
          <cell r="J10">
            <v>0.78400000000000003</v>
          </cell>
        </row>
        <row r="11">
          <cell r="A11" t="str">
            <v>FI</v>
          </cell>
          <cell r="B11" t="str">
            <v>Finland</v>
          </cell>
          <cell r="F11">
            <v>142</v>
          </cell>
          <cell r="G11">
            <v>142</v>
          </cell>
          <cell r="H11">
            <v>113</v>
          </cell>
          <cell r="I11">
            <v>25</v>
          </cell>
          <cell r="J11">
            <v>1.1080000000000001</v>
          </cell>
        </row>
        <row r="12">
          <cell r="A12" t="str">
            <v>FR</v>
          </cell>
          <cell r="B12" t="str">
            <v>France</v>
          </cell>
          <cell r="F12">
            <v>180</v>
          </cell>
          <cell r="G12">
            <v>180</v>
          </cell>
          <cell r="H12">
            <v>102</v>
          </cell>
          <cell r="I12">
            <v>25</v>
          </cell>
          <cell r="J12">
            <v>1</v>
          </cell>
        </row>
        <row r="13">
          <cell r="A13" t="str">
            <v>DE</v>
          </cell>
          <cell r="B13" t="str">
            <v>Germany</v>
          </cell>
          <cell r="F13">
            <v>128</v>
          </cell>
          <cell r="G13">
            <v>128</v>
          </cell>
          <cell r="H13">
            <v>97</v>
          </cell>
          <cell r="I13">
            <v>25</v>
          </cell>
          <cell r="J13">
            <v>0.95099999999999996</v>
          </cell>
        </row>
        <row r="14">
          <cell r="A14" t="str">
            <v>EL</v>
          </cell>
          <cell r="B14" t="str">
            <v>Greece</v>
          </cell>
          <cell r="F14">
            <v>112</v>
          </cell>
          <cell r="G14">
            <v>112</v>
          </cell>
          <cell r="H14">
            <v>82</v>
          </cell>
          <cell r="I14">
            <v>25</v>
          </cell>
          <cell r="J14">
            <v>0.80400000000000005</v>
          </cell>
        </row>
        <row r="15">
          <cell r="A15" t="str">
            <v>HU</v>
          </cell>
          <cell r="B15" t="str">
            <v>Hungary</v>
          </cell>
          <cell r="F15">
            <v>120</v>
          </cell>
          <cell r="G15">
            <v>120</v>
          </cell>
          <cell r="H15">
            <v>64</v>
          </cell>
          <cell r="I15">
            <v>25</v>
          </cell>
          <cell r="J15">
            <v>0.627</v>
          </cell>
        </row>
        <row r="16">
          <cell r="A16" t="str">
            <v>IE</v>
          </cell>
          <cell r="B16" t="str">
            <v>Ireland</v>
          </cell>
          <cell r="F16">
            <v>159</v>
          </cell>
          <cell r="G16">
            <v>159</v>
          </cell>
          <cell r="H16">
            <v>108</v>
          </cell>
          <cell r="I16">
            <v>25</v>
          </cell>
          <cell r="J16">
            <v>1.0589999999999999</v>
          </cell>
        </row>
        <row r="17">
          <cell r="A17" t="str">
            <v>IT</v>
          </cell>
          <cell r="B17" t="str">
            <v>Italy</v>
          </cell>
          <cell r="F17">
            <v>148</v>
          </cell>
          <cell r="G17">
            <v>148</v>
          </cell>
          <cell r="H17">
            <v>98</v>
          </cell>
          <cell r="I17">
            <v>25</v>
          </cell>
          <cell r="J17">
            <v>0.96099999999999997</v>
          </cell>
        </row>
        <row r="18">
          <cell r="A18" t="str">
            <v>LV</v>
          </cell>
          <cell r="B18" t="str">
            <v>Latvia</v>
          </cell>
          <cell r="F18">
            <v>116</v>
          </cell>
          <cell r="G18">
            <v>116</v>
          </cell>
          <cell r="H18">
            <v>73</v>
          </cell>
          <cell r="I18">
            <v>25</v>
          </cell>
          <cell r="J18">
            <v>0.71599999999999997</v>
          </cell>
        </row>
        <row r="19">
          <cell r="A19" t="str">
            <v>LT</v>
          </cell>
          <cell r="B19" t="str">
            <v>Lithuania</v>
          </cell>
          <cell r="F19">
            <v>117</v>
          </cell>
          <cell r="G19">
            <v>117</v>
          </cell>
          <cell r="H19">
            <v>69</v>
          </cell>
          <cell r="I19">
            <v>25</v>
          </cell>
          <cell r="J19">
            <v>0.67600000000000005</v>
          </cell>
        </row>
        <row r="20">
          <cell r="A20" t="str">
            <v>LU</v>
          </cell>
          <cell r="B20" t="str">
            <v>Luxembourg</v>
          </cell>
          <cell r="F20">
            <v>148</v>
          </cell>
          <cell r="G20">
            <v>148</v>
          </cell>
          <cell r="H20">
            <v>98</v>
          </cell>
          <cell r="I20">
            <v>25</v>
          </cell>
          <cell r="J20">
            <v>0.96099999999999997</v>
          </cell>
        </row>
        <row r="21">
          <cell r="A21" t="str">
            <v>MT</v>
          </cell>
          <cell r="B21" t="str">
            <v>Malta</v>
          </cell>
          <cell r="F21">
            <v>138</v>
          </cell>
          <cell r="G21">
            <v>138</v>
          </cell>
          <cell r="H21">
            <v>88</v>
          </cell>
          <cell r="I21">
            <v>25</v>
          </cell>
          <cell r="J21">
            <v>0.86299999999999999</v>
          </cell>
        </row>
        <row r="22">
          <cell r="A22" t="str">
            <v>NL</v>
          </cell>
          <cell r="B22" t="str">
            <v>Netherlands</v>
          </cell>
          <cell r="F22">
            <v>166</v>
          </cell>
          <cell r="G22">
            <v>166</v>
          </cell>
          <cell r="H22">
            <v>103</v>
          </cell>
          <cell r="I22">
            <v>25</v>
          </cell>
          <cell r="J22">
            <v>1.01</v>
          </cell>
        </row>
        <row r="23">
          <cell r="A23" t="str">
            <v>PL</v>
          </cell>
          <cell r="B23" t="str">
            <v>Poland</v>
          </cell>
          <cell r="F23">
            <v>116</v>
          </cell>
          <cell r="G23">
            <v>116</v>
          </cell>
          <cell r="H23">
            <v>67</v>
          </cell>
          <cell r="I23">
            <v>25</v>
          </cell>
          <cell r="J23">
            <v>0.65700000000000003</v>
          </cell>
        </row>
        <row r="24">
          <cell r="A24" t="str">
            <v>PT</v>
          </cell>
          <cell r="B24" t="str">
            <v>Portugal</v>
          </cell>
          <cell r="F24">
            <v>101</v>
          </cell>
          <cell r="G24">
            <v>101</v>
          </cell>
          <cell r="H24">
            <v>83</v>
          </cell>
          <cell r="I24">
            <v>25</v>
          </cell>
          <cell r="J24">
            <v>0.81399999999999995</v>
          </cell>
        </row>
        <row r="25">
          <cell r="A25" t="str">
            <v>RO</v>
          </cell>
          <cell r="B25" t="str">
            <v>Romania</v>
          </cell>
          <cell r="F25">
            <v>136</v>
          </cell>
          <cell r="G25">
            <v>136</v>
          </cell>
          <cell r="H25">
            <v>62</v>
          </cell>
          <cell r="I25">
            <v>25</v>
          </cell>
          <cell r="J25">
            <v>0.60799999999999998</v>
          </cell>
        </row>
        <row r="26">
          <cell r="A26" t="str">
            <v>SK</v>
          </cell>
          <cell r="B26" t="str">
            <v>Slovakia</v>
          </cell>
          <cell r="F26">
            <v>100</v>
          </cell>
          <cell r="G26">
            <v>100</v>
          </cell>
          <cell r="H26">
            <v>74</v>
          </cell>
          <cell r="I26">
            <v>25</v>
          </cell>
          <cell r="J26">
            <v>0.72499999999999998</v>
          </cell>
        </row>
        <row r="27">
          <cell r="A27" t="str">
            <v>SI</v>
          </cell>
          <cell r="B27" t="str">
            <v>Slovenia</v>
          </cell>
          <cell r="F27">
            <v>117</v>
          </cell>
          <cell r="G27">
            <v>117</v>
          </cell>
          <cell r="H27">
            <v>84</v>
          </cell>
          <cell r="I27">
            <v>25</v>
          </cell>
          <cell r="J27">
            <v>0.82399999999999995</v>
          </cell>
        </row>
        <row r="28">
          <cell r="A28" t="str">
            <v>ES</v>
          </cell>
          <cell r="B28" t="str">
            <v>Spain</v>
          </cell>
          <cell r="F28">
            <v>128</v>
          </cell>
          <cell r="G28">
            <v>128</v>
          </cell>
          <cell r="H28">
            <v>88</v>
          </cell>
          <cell r="I28">
            <v>25</v>
          </cell>
          <cell r="J28">
            <v>0.86299999999999999</v>
          </cell>
        </row>
        <row r="29">
          <cell r="A29" t="str">
            <v>SE</v>
          </cell>
          <cell r="B29" t="str">
            <v>Sweden</v>
          </cell>
          <cell r="F29">
            <v>187</v>
          </cell>
          <cell r="G29">
            <v>187</v>
          </cell>
          <cell r="H29">
            <v>117</v>
          </cell>
          <cell r="I29">
            <v>25</v>
          </cell>
          <cell r="J29">
            <v>1.147</v>
          </cell>
        </row>
        <row r="30">
          <cell r="A30" t="str">
            <v>SE.STOCKHOLM.ECDC</v>
          </cell>
          <cell r="B30" t="str">
            <v>ECDC, Stockholm, Sweden</v>
          </cell>
          <cell r="F30">
            <v>187</v>
          </cell>
          <cell r="G30">
            <v>187</v>
          </cell>
          <cell r="H30">
            <v>117</v>
          </cell>
          <cell r="I30">
            <v>25</v>
          </cell>
          <cell r="J30">
            <v>1.147</v>
          </cell>
        </row>
        <row r="31">
          <cell r="A31" t="str">
            <v>UK</v>
          </cell>
          <cell r="B31" t="str">
            <v>United Kingdom</v>
          </cell>
          <cell r="F31">
            <v>209</v>
          </cell>
          <cell r="G31">
            <v>209</v>
          </cell>
          <cell r="H31">
            <v>125</v>
          </cell>
          <cell r="I31">
            <v>25</v>
          </cell>
          <cell r="J31">
            <v>1.2250000000000001</v>
          </cell>
        </row>
        <row r="32">
          <cell r="A32" t="str">
            <v>UK.LONDON</v>
          </cell>
          <cell r="B32" t="str">
            <v>London, United Kingdom</v>
          </cell>
          <cell r="F32">
            <v>209</v>
          </cell>
          <cell r="G32">
            <v>209</v>
          </cell>
          <cell r="H32">
            <v>125</v>
          </cell>
          <cell r="I32">
            <v>25</v>
          </cell>
          <cell r="J32">
            <v>1.2250000000000001</v>
          </cell>
        </row>
        <row r="33">
          <cell r="A33" t="str">
            <v>IS</v>
          </cell>
          <cell r="B33" t="str">
            <v>Iceland</v>
          </cell>
          <cell r="F33">
            <v>160</v>
          </cell>
          <cell r="G33">
            <v>160</v>
          </cell>
          <cell r="H33">
            <v>85</v>
          </cell>
          <cell r="I33">
            <v>25</v>
          </cell>
          <cell r="J33">
            <v>0.83299999999999996</v>
          </cell>
        </row>
        <row r="34">
          <cell r="A34" t="str">
            <v>LI</v>
          </cell>
          <cell r="B34" t="str">
            <v>Liechtenstein</v>
          </cell>
          <cell r="F34">
            <v>95</v>
          </cell>
          <cell r="G34">
            <v>95</v>
          </cell>
          <cell r="H34">
            <v>80</v>
          </cell>
          <cell r="I34">
            <v>25</v>
          </cell>
          <cell r="J34">
            <v>0.78400000000000003</v>
          </cell>
        </row>
        <row r="35">
          <cell r="A35" t="str">
            <v>NO</v>
          </cell>
          <cell r="B35" t="str">
            <v>Norway</v>
          </cell>
          <cell r="F35">
            <v>140</v>
          </cell>
          <cell r="G35">
            <v>140</v>
          </cell>
          <cell r="H35">
            <v>80</v>
          </cell>
          <cell r="I35">
            <v>25</v>
          </cell>
          <cell r="J35">
            <v>0.78400000000000003</v>
          </cell>
        </row>
        <row r="36">
          <cell r="A36" t="str">
            <v>AL</v>
          </cell>
          <cell r="B36" t="str">
            <v>Albania</v>
          </cell>
          <cell r="F36">
            <v>160</v>
          </cell>
          <cell r="G36">
            <v>160</v>
          </cell>
          <cell r="H36">
            <v>50</v>
          </cell>
          <cell r="I36">
            <v>25</v>
          </cell>
          <cell r="J36">
            <v>0.49</v>
          </cell>
        </row>
        <row r="37">
          <cell r="A37" t="str">
            <v>ME</v>
          </cell>
          <cell r="B37" t="str">
            <v>Montenegro</v>
          </cell>
          <cell r="F37">
            <v>140</v>
          </cell>
          <cell r="G37">
            <v>140</v>
          </cell>
          <cell r="H37">
            <v>80</v>
          </cell>
          <cell r="I37">
            <v>25</v>
          </cell>
          <cell r="J37">
            <v>0.78400000000000003</v>
          </cell>
        </row>
        <row r="38">
          <cell r="A38" t="str">
            <v>RS</v>
          </cell>
          <cell r="B38" t="str">
            <v>Serbia</v>
          </cell>
          <cell r="F38">
            <v>140</v>
          </cell>
          <cell r="G38">
            <v>140</v>
          </cell>
          <cell r="H38">
            <v>80</v>
          </cell>
          <cell r="I38">
            <v>25</v>
          </cell>
          <cell r="J38">
            <v>0.78400000000000003</v>
          </cell>
        </row>
        <row r="39">
          <cell r="A39" t="str">
            <v>MK</v>
          </cell>
          <cell r="B39" t="str">
            <v>The Former Yugoslav Republic of Macedonia</v>
          </cell>
          <cell r="F39">
            <v>140</v>
          </cell>
          <cell r="G39">
            <v>140</v>
          </cell>
          <cell r="H39">
            <v>80</v>
          </cell>
          <cell r="I39">
            <v>25</v>
          </cell>
          <cell r="J39">
            <v>0.78400000000000003</v>
          </cell>
        </row>
        <row r="40">
          <cell r="A40" t="str">
            <v>TR</v>
          </cell>
          <cell r="B40" t="str">
            <v>Turkey</v>
          </cell>
          <cell r="F40">
            <v>165</v>
          </cell>
          <cell r="G40">
            <v>165</v>
          </cell>
          <cell r="H40">
            <v>55</v>
          </cell>
          <cell r="I40">
            <v>25</v>
          </cell>
          <cell r="J40">
            <v>0.53900000000000003</v>
          </cell>
        </row>
        <row r="41">
          <cell r="A41" t="str">
            <v>DZ</v>
          </cell>
          <cell r="B41" t="str">
            <v>Algeria</v>
          </cell>
          <cell r="F41">
            <v>85</v>
          </cell>
          <cell r="G41">
            <v>85</v>
          </cell>
          <cell r="H41">
            <v>85</v>
          </cell>
          <cell r="I41">
            <v>25</v>
          </cell>
          <cell r="J41">
            <v>0.83299999999999996</v>
          </cell>
        </row>
        <row r="42">
          <cell r="A42" t="str">
            <v>AM</v>
          </cell>
          <cell r="B42" t="str">
            <v>Armenia</v>
          </cell>
          <cell r="F42">
            <v>210</v>
          </cell>
          <cell r="G42">
            <v>210</v>
          </cell>
          <cell r="H42">
            <v>70</v>
          </cell>
          <cell r="I42">
            <v>25</v>
          </cell>
          <cell r="J42">
            <v>0.68600000000000005</v>
          </cell>
        </row>
        <row r="43">
          <cell r="A43" t="str">
            <v>AZ</v>
          </cell>
          <cell r="B43" t="str">
            <v>Azerbaijan</v>
          </cell>
          <cell r="F43">
            <v>200</v>
          </cell>
          <cell r="G43">
            <v>200</v>
          </cell>
          <cell r="H43">
            <v>70</v>
          </cell>
          <cell r="I43">
            <v>25</v>
          </cell>
          <cell r="J43">
            <v>0.68600000000000005</v>
          </cell>
        </row>
        <row r="44">
          <cell r="A44" t="str">
            <v>BY</v>
          </cell>
          <cell r="B44" t="str">
            <v>Belarus</v>
          </cell>
          <cell r="F44">
            <v>135</v>
          </cell>
          <cell r="G44">
            <v>135</v>
          </cell>
          <cell r="H44">
            <v>90</v>
          </cell>
          <cell r="I44">
            <v>25</v>
          </cell>
          <cell r="J44">
            <v>0.88200000000000001</v>
          </cell>
        </row>
        <row r="45">
          <cell r="A45" t="str">
            <v>EG</v>
          </cell>
          <cell r="B45" t="str">
            <v>Egypt</v>
          </cell>
          <cell r="F45">
            <v>140</v>
          </cell>
          <cell r="G45">
            <v>140</v>
          </cell>
          <cell r="H45">
            <v>65</v>
          </cell>
          <cell r="I45">
            <v>25</v>
          </cell>
          <cell r="J45">
            <v>0.63700000000000001</v>
          </cell>
        </row>
        <row r="46">
          <cell r="A46" t="str">
            <v>GE</v>
          </cell>
          <cell r="B46" t="str">
            <v>Georgia</v>
          </cell>
          <cell r="F46">
            <v>215</v>
          </cell>
          <cell r="G46">
            <v>215</v>
          </cell>
          <cell r="H46">
            <v>80</v>
          </cell>
          <cell r="I46">
            <v>25</v>
          </cell>
          <cell r="J46">
            <v>0.78400000000000003</v>
          </cell>
        </row>
        <row r="47">
          <cell r="A47" t="str">
            <v>IL</v>
          </cell>
          <cell r="B47" t="str">
            <v>Israel</v>
          </cell>
          <cell r="F47">
            <v>210</v>
          </cell>
          <cell r="G47">
            <v>210</v>
          </cell>
          <cell r="H47">
            <v>105</v>
          </cell>
          <cell r="I47">
            <v>25</v>
          </cell>
          <cell r="J47">
            <v>1.0289999999999999</v>
          </cell>
        </row>
        <row r="48">
          <cell r="A48" t="str">
            <v>JO</v>
          </cell>
          <cell r="B48" t="str">
            <v>Jordan</v>
          </cell>
          <cell r="F48">
            <v>135</v>
          </cell>
          <cell r="G48">
            <v>135</v>
          </cell>
          <cell r="H48">
            <v>60</v>
          </cell>
          <cell r="I48">
            <v>25</v>
          </cell>
          <cell r="J48">
            <v>0.58799999999999997</v>
          </cell>
        </row>
        <row r="49">
          <cell r="A49" t="str">
            <v>LB</v>
          </cell>
          <cell r="B49" t="str">
            <v>Lebanon</v>
          </cell>
          <cell r="F49">
            <v>190</v>
          </cell>
          <cell r="G49">
            <v>190</v>
          </cell>
          <cell r="H49">
            <v>70</v>
          </cell>
          <cell r="I49">
            <v>25</v>
          </cell>
          <cell r="J49">
            <v>0.68600000000000005</v>
          </cell>
        </row>
        <row r="50">
          <cell r="A50" t="str">
            <v>LY</v>
          </cell>
          <cell r="B50" t="str">
            <v>Libya</v>
          </cell>
          <cell r="F50">
            <v>175</v>
          </cell>
          <cell r="G50">
            <v>175</v>
          </cell>
          <cell r="H50">
            <v>50</v>
          </cell>
          <cell r="I50">
            <v>25</v>
          </cell>
          <cell r="J50">
            <v>0.49</v>
          </cell>
        </row>
        <row r="51">
          <cell r="A51" t="str">
            <v>MA</v>
          </cell>
          <cell r="B51" t="str">
            <v>Morocco</v>
          </cell>
          <cell r="F51">
            <v>130</v>
          </cell>
          <cell r="G51">
            <v>130</v>
          </cell>
          <cell r="H51">
            <v>75</v>
          </cell>
          <cell r="I51">
            <v>25</v>
          </cell>
          <cell r="J51">
            <v>0.73499999999999999</v>
          </cell>
        </row>
        <row r="52">
          <cell r="A52" t="str">
            <v>MD</v>
          </cell>
          <cell r="B52" t="str">
            <v>Republic of Moldova</v>
          </cell>
          <cell r="F52">
            <v>170</v>
          </cell>
          <cell r="G52">
            <v>170</v>
          </cell>
          <cell r="H52">
            <v>80</v>
          </cell>
          <cell r="I52">
            <v>25</v>
          </cell>
          <cell r="J52">
            <v>0.78400000000000003</v>
          </cell>
        </row>
        <row r="53">
          <cell r="A53" t="str">
            <v>PS</v>
          </cell>
          <cell r="B53" t="str">
            <v>State of Palestine</v>
          </cell>
          <cell r="F53">
            <v>145</v>
          </cell>
          <cell r="G53">
            <v>145</v>
          </cell>
          <cell r="H53">
            <v>60</v>
          </cell>
          <cell r="I53">
            <v>25</v>
          </cell>
          <cell r="J53">
            <v>0.58799999999999997</v>
          </cell>
        </row>
        <row r="54">
          <cell r="A54" t="str">
            <v>SY</v>
          </cell>
          <cell r="B54" t="str">
            <v>Syrian Arab Republic</v>
          </cell>
          <cell r="F54">
            <v>145</v>
          </cell>
          <cell r="G54">
            <v>145</v>
          </cell>
          <cell r="H54">
            <v>80</v>
          </cell>
          <cell r="I54">
            <v>25</v>
          </cell>
          <cell r="J54">
            <v>0.78400000000000003</v>
          </cell>
        </row>
        <row r="55">
          <cell r="A55" t="str">
            <v>TN</v>
          </cell>
          <cell r="B55" t="str">
            <v>Tunisia</v>
          </cell>
          <cell r="F55">
            <v>85</v>
          </cell>
          <cell r="G55">
            <v>85</v>
          </cell>
          <cell r="H55">
            <v>80</v>
          </cell>
          <cell r="I55">
            <v>25</v>
          </cell>
          <cell r="J55">
            <v>0.78400000000000003</v>
          </cell>
        </row>
        <row r="56">
          <cell r="A56" t="str">
            <v>US Other states</v>
          </cell>
          <cell r="B56" t="str">
            <v>United States of America (all other states)</v>
          </cell>
          <cell r="F56">
            <v>200</v>
          </cell>
          <cell r="G56">
            <v>200</v>
          </cell>
          <cell r="H56">
            <v>80</v>
          </cell>
          <cell r="I56">
            <v>25</v>
          </cell>
          <cell r="J56">
            <v>0.78400000000000003</v>
          </cell>
        </row>
        <row r="57">
          <cell r="A57" t="str">
            <v>US New York</v>
          </cell>
          <cell r="B57" t="str">
            <v>United States of America (NY)</v>
          </cell>
          <cell r="F57">
            <v>275</v>
          </cell>
          <cell r="G57">
            <v>275</v>
          </cell>
          <cell r="H57">
            <v>100</v>
          </cell>
          <cell r="I57">
            <v>25</v>
          </cell>
          <cell r="J57">
            <v>0.98</v>
          </cell>
        </row>
        <row r="58">
          <cell r="A58" t="str">
            <v>UA</v>
          </cell>
          <cell r="B58" t="str">
            <v>Ukraine</v>
          </cell>
          <cell r="F58">
            <v>190</v>
          </cell>
          <cell r="G58">
            <v>190</v>
          </cell>
          <cell r="H58">
            <v>80</v>
          </cell>
          <cell r="I58">
            <v>25</v>
          </cell>
          <cell r="J58">
            <v>0.78400000000000003</v>
          </cell>
        </row>
        <row r="59">
          <cell r="A59" t="str">
            <v>CH</v>
          </cell>
          <cell r="B59" t="str">
            <v>Switzerland</v>
          </cell>
          <cell r="F59">
            <v>140</v>
          </cell>
          <cell r="G59">
            <v>140</v>
          </cell>
          <cell r="H59">
            <v>80</v>
          </cell>
          <cell r="I59">
            <v>25</v>
          </cell>
          <cell r="J59">
            <v>0.78400000000000003</v>
          </cell>
        </row>
      </sheetData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eetings@ecdc.europa.eu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5BCE-97D0-4AE2-A92B-2015ABA761C3}">
  <sheetPr>
    <tabColor theme="7" tint="0.39997558519241921"/>
  </sheetPr>
  <dimension ref="B1:AG174"/>
  <sheetViews>
    <sheetView tabSelected="1" view="pageBreakPreview" zoomScale="70" zoomScaleNormal="85" zoomScaleSheetLayoutView="70" workbookViewId="0">
      <selection activeCell="G8" sqref="G8"/>
    </sheetView>
  </sheetViews>
  <sheetFormatPr defaultColWidth="9.21875" defaultRowHeight="15" x14ac:dyDescent="0.25"/>
  <cols>
    <col min="1" max="1" width="6" style="2" customWidth="1"/>
    <col min="2" max="2" width="4.21875" style="1" customWidth="1"/>
    <col min="3" max="3" width="16" style="2" customWidth="1"/>
    <col min="4" max="4" width="17.44140625" style="2" customWidth="1"/>
    <col min="5" max="5" width="22.21875" style="2" customWidth="1"/>
    <col min="6" max="6" width="30.21875" style="2" customWidth="1"/>
    <col min="7" max="7" width="11.77734375" style="2" customWidth="1"/>
    <col min="8" max="8" width="9.44140625" style="2" customWidth="1"/>
    <col min="9" max="9" width="14" style="2" customWidth="1"/>
    <col min="10" max="10" width="33" style="2" customWidth="1"/>
    <col min="11" max="12" width="3.21875" style="3" customWidth="1"/>
    <col min="13" max="19" width="9.21875" style="2"/>
    <col min="20" max="20" width="5.44140625" style="2" customWidth="1"/>
    <col min="21" max="16384" width="9.21875" style="2"/>
  </cols>
  <sheetData>
    <row r="1" spans="2:33" ht="15.6" thickBot="1" x14ac:dyDescent="0.3"/>
    <row r="2" spans="2:33" s="3" customFormat="1" ht="15.75" customHeight="1" thickTop="1" x14ac:dyDescent="0.25">
      <c r="B2" s="1"/>
      <c r="M2" s="193" t="s">
        <v>0</v>
      </c>
      <c r="N2" s="194"/>
      <c r="O2" s="194"/>
      <c r="P2" s="194"/>
      <c r="Q2" s="194"/>
      <c r="R2" s="19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</row>
    <row r="3" spans="2:33" s="3" customFormat="1" ht="34.799999999999997" x14ac:dyDescent="0.55000000000000004">
      <c r="B3" s="1"/>
      <c r="C3" s="6" t="s">
        <v>1</v>
      </c>
      <c r="D3" s="7"/>
      <c r="E3" s="7"/>
      <c r="F3" s="7"/>
      <c r="G3" s="8"/>
      <c r="H3" s="8"/>
      <c r="I3" s="8"/>
      <c r="M3" s="195"/>
      <c r="N3" s="196"/>
      <c r="O3" s="196"/>
      <c r="P3" s="196"/>
      <c r="Q3" s="196"/>
      <c r="R3" s="196"/>
      <c r="AG3" s="9"/>
    </row>
    <row r="4" spans="2:33" s="3" customFormat="1" ht="17.25" customHeight="1" x14ac:dyDescent="0.25">
      <c r="B4" s="1"/>
      <c r="C4" s="10" t="s">
        <v>2</v>
      </c>
      <c r="D4" s="11"/>
      <c r="E4" s="11"/>
      <c r="F4" s="11"/>
      <c r="M4" s="12" t="s">
        <v>3</v>
      </c>
      <c r="N4" s="13"/>
      <c r="O4" s="13"/>
      <c r="AG4" s="9"/>
    </row>
    <row r="5" spans="2:33" s="16" customFormat="1" ht="32.25" customHeight="1" x14ac:dyDescent="0.3">
      <c r="B5" s="14"/>
      <c r="C5" s="197" t="s">
        <v>4</v>
      </c>
      <c r="D5" s="197"/>
      <c r="E5" s="198" t="s">
        <v>100</v>
      </c>
      <c r="F5" s="198"/>
      <c r="G5" s="198"/>
      <c r="H5" s="198"/>
      <c r="I5" s="198"/>
      <c r="M5" s="17" t="s">
        <v>5</v>
      </c>
      <c r="N5" s="18"/>
      <c r="O5" s="19"/>
      <c r="AG5" s="20"/>
    </row>
    <row r="6" spans="2:33" s="3" customFormat="1" ht="18.75" customHeight="1" x14ac:dyDescent="0.25">
      <c r="B6" s="21"/>
      <c r="C6" s="197" t="s">
        <v>6</v>
      </c>
      <c r="D6" s="197"/>
      <c r="E6" s="22" t="str">
        <f>IF(MeetingCode="","not available",MeetingCode)</f>
        <v>DIR026</v>
      </c>
      <c r="F6" s="23"/>
      <c r="G6" s="24"/>
      <c r="H6" s="24"/>
      <c r="I6" s="24"/>
      <c r="M6" s="17" t="s">
        <v>7</v>
      </c>
      <c r="N6" s="25"/>
      <c r="O6" s="26"/>
      <c r="AG6" s="9"/>
    </row>
    <row r="7" spans="2:33" s="3" customFormat="1" ht="25.5" customHeight="1" x14ac:dyDescent="0.25">
      <c r="B7" s="21"/>
      <c r="C7" s="15" t="s">
        <v>8</v>
      </c>
      <c r="D7" s="15"/>
      <c r="E7" s="22" t="s">
        <v>99</v>
      </c>
      <c r="F7" s="23"/>
      <c r="G7" s="24"/>
      <c r="H7" s="24"/>
      <c r="I7" s="24"/>
      <c r="M7" s="17" t="s">
        <v>9</v>
      </c>
      <c r="N7" s="25"/>
      <c r="O7" s="26"/>
      <c r="AG7" s="9"/>
    </row>
    <row r="8" spans="2:33" s="3" customFormat="1" ht="24" customHeight="1" x14ac:dyDescent="0.25">
      <c r="B8" s="1"/>
      <c r="C8" s="197" t="s">
        <v>10</v>
      </c>
      <c r="D8" s="197"/>
      <c r="E8" s="27">
        <f>IF(MeetingStartDate="","not available",MeetingStartDate)</f>
        <v>45392</v>
      </c>
      <c r="F8" s="28">
        <f>IF(MeetingStartTime="","",MeetingStartTime)</f>
        <v>0.375</v>
      </c>
      <c r="G8" s="24"/>
      <c r="H8" s="24"/>
      <c r="I8" s="24"/>
      <c r="M8" s="17" t="s">
        <v>11</v>
      </c>
      <c r="N8" s="25"/>
      <c r="O8" s="26"/>
      <c r="AG8" s="9"/>
    </row>
    <row r="9" spans="2:33" s="3" customFormat="1" ht="24" customHeight="1" x14ac:dyDescent="0.25">
      <c r="B9" s="1"/>
      <c r="C9" s="197" t="s">
        <v>12</v>
      </c>
      <c r="D9" s="197"/>
      <c r="E9" s="27">
        <f>IF(MeetingEndDate="","not available",MeetingEndDate)</f>
        <v>45392</v>
      </c>
      <c r="F9" s="28">
        <v>0.70833333333333337</v>
      </c>
      <c r="G9" s="24"/>
      <c r="H9" s="24"/>
      <c r="I9" s="24"/>
      <c r="M9" s="17" t="s">
        <v>13</v>
      </c>
      <c r="N9" s="25"/>
      <c r="O9" s="26"/>
      <c r="AG9" s="9"/>
    </row>
    <row r="10" spans="2:33" s="16" customFormat="1" ht="24" customHeight="1" x14ac:dyDescent="0.3">
      <c r="B10" s="14"/>
      <c r="C10" s="29" t="s">
        <v>14</v>
      </c>
      <c r="D10" s="29"/>
      <c r="E10" s="29"/>
      <c r="F10" s="29"/>
      <c r="G10" s="30" t="s">
        <v>15</v>
      </c>
      <c r="H10" s="30"/>
      <c r="I10" s="30"/>
      <c r="J10" s="30"/>
      <c r="M10" s="17" t="s">
        <v>16</v>
      </c>
      <c r="N10" s="18"/>
      <c r="O10" s="19"/>
      <c r="AG10" s="20"/>
    </row>
    <row r="11" spans="2:33" s="16" customFormat="1" ht="28.5" customHeight="1" x14ac:dyDescent="0.3">
      <c r="B11" s="14"/>
      <c r="C11" s="187" t="s">
        <v>17</v>
      </c>
      <c r="D11" s="187"/>
      <c r="E11" s="187"/>
      <c r="F11" s="31">
        <v>45366</v>
      </c>
      <c r="G11" s="32" t="s">
        <v>18</v>
      </c>
      <c r="H11" s="33"/>
      <c r="I11" s="33"/>
      <c r="J11" s="33"/>
      <c r="M11" s="17" t="s">
        <v>19</v>
      </c>
      <c r="N11" s="18"/>
      <c r="O11" s="19"/>
      <c r="AG11" s="20"/>
    </row>
    <row r="12" spans="2:33" s="3" customFormat="1" ht="10.5" customHeight="1" thickBot="1" x14ac:dyDescent="0.3">
      <c r="B12" s="1"/>
      <c r="C12" s="34"/>
      <c r="D12" s="34"/>
      <c r="E12" s="34"/>
      <c r="F12" s="34"/>
      <c r="M12" s="35"/>
      <c r="N12" s="26"/>
      <c r="O12" s="26"/>
      <c r="AG12" s="9"/>
    </row>
    <row r="13" spans="2:33" ht="27" customHeight="1" thickTop="1" thickBot="1" x14ac:dyDescent="0.4">
      <c r="C13" s="99" t="s">
        <v>20</v>
      </c>
      <c r="D13" s="100"/>
      <c r="E13" s="100"/>
      <c r="F13" s="100"/>
      <c r="G13" s="100"/>
      <c r="H13" s="100"/>
      <c r="I13" s="100"/>
      <c r="J13" s="101"/>
      <c r="M13" s="36" t="s">
        <v>21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8"/>
    </row>
    <row r="14" spans="2:33" ht="31.5" customHeight="1" x14ac:dyDescent="0.25">
      <c r="C14" s="39" t="s">
        <v>22</v>
      </c>
      <c r="D14" s="188" t="s">
        <v>23</v>
      </c>
      <c r="E14" s="189"/>
      <c r="F14" s="40" t="s">
        <v>24</v>
      </c>
      <c r="G14" s="41" t="s">
        <v>25</v>
      </c>
      <c r="H14" s="190"/>
      <c r="I14" s="191"/>
      <c r="J14" s="192"/>
      <c r="M14" s="42" t="s">
        <v>26</v>
      </c>
      <c r="U14" s="42" t="s">
        <v>27</v>
      </c>
      <c r="V14" s="42"/>
      <c r="AG14" s="43"/>
    </row>
    <row r="15" spans="2:33" ht="31.5" customHeight="1" x14ac:dyDescent="0.25">
      <c r="C15" s="176" t="s">
        <v>28</v>
      </c>
      <c r="D15" s="177"/>
      <c r="E15" s="177"/>
      <c r="F15" s="44"/>
      <c r="G15" s="45" t="s">
        <v>29</v>
      </c>
      <c r="H15" s="178"/>
      <c r="I15" s="179"/>
      <c r="J15" s="180"/>
      <c r="M15" s="42" t="s">
        <v>30</v>
      </c>
      <c r="U15" s="42" t="s">
        <v>31</v>
      </c>
      <c r="V15" s="42"/>
      <c r="AG15" s="43"/>
    </row>
    <row r="16" spans="2:33" ht="31.5" customHeight="1" x14ac:dyDescent="0.25">
      <c r="C16" s="176" t="s">
        <v>32</v>
      </c>
      <c r="D16" s="177"/>
      <c r="E16" s="177"/>
      <c r="F16" s="44"/>
      <c r="G16" s="45" t="s">
        <v>33</v>
      </c>
      <c r="H16" s="178"/>
      <c r="I16" s="179"/>
      <c r="J16" s="180"/>
      <c r="M16" s="42" t="s">
        <v>34</v>
      </c>
      <c r="U16" s="42" t="s">
        <v>35</v>
      </c>
      <c r="V16" s="42"/>
      <c r="AG16" s="43"/>
    </row>
    <row r="17" spans="3:33" ht="31.5" customHeight="1" x14ac:dyDescent="0.25">
      <c r="C17" s="176" t="s">
        <v>36</v>
      </c>
      <c r="D17" s="177"/>
      <c r="E17" s="177"/>
      <c r="F17" s="47"/>
      <c r="G17" s="181" t="s">
        <v>37</v>
      </c>
      <c r="H17" s="182"/>
      <c r="I17" s="46"/>
      <c r="J17" s="48" t="s">
        <v>38</v>
      </c>
      <c r="M17" s="183" t="s">
        <v>39</v>
      </c>
      <c r="N17" s="183"/>
      <c r="O17" s="183"/>
      <c r="P17" s="183"/>
      <c r="Q17" s="183"/>
      <c r="R17" s="183"/>
      <c r="S17" s="183"/>
      <c r="T17" s="183"/>
      <c r="U17" s="42" t="s">
        <v>40</v>
      </c>
      <c r="V17" s="42"/>
      <c r="AG17" s="43"/>
    </row>
    <row r="18" spans="3:33" ht="31.5" customHeight="1" x14ac:dyDescent="0.25">
      <c r="C18" s="49" t="s">
        <v>41</v>
      </c>
      <c r="D18" s="184"/>
      <c r="E18" s="185"/>
      <c r="F18" s="186"/>
      <c r="G18" s="45" t="s">
        <v>42</v>
      </c>
      <c r="H18" s="178"/>
      <c r="I18" s="179"/>
      <c r="J18" s="180"/>
      <c r="M18" s="42" t="s">
        <v>43</v>
      </c>
      <c r="U18" s="42" t="s">
        <v>44</v>
      </c>
      <c r="V18" s="42"/>
      <c r="AG18" s="43"/>
    </row>
    <row r="19" spans="3:33" ht="31.5" customHeight="1" thickBot="1" x14ac:dyDescent="0.3">
      <c r="C19" s="164" t="s">
        <v>45</v>
      </c>
      <c r="D19" s="165"/>
      <c r="E19" s="166"/>
      <c r="F19" s="167"/>
      <c r="G19" s="50" t="s">
        <v>46</v>
      </c>
      <c r="H19" s="166"/>
      <c r="I19" s="168"/>
      <c r="J19" s="169"/>
      <c r="M19" s="42" t="s">
        <v>47</v>
      </c>
      <c r="U19" s="42" t="s">
        <v>48</v>
      </c>
      <c r="V19" s="42"/>
      <c r="AG19" s="43"/>
    </row>
    <row r="20" spans="3:33" ht="27" customHeight="1" thickBot="1" x14ac:dyDescent="0.3">
      <c r="C20" s="170" t="s">
        <v>49</v>
      </c>
      <c r="D20" s="171"/>
      <c r="E20" s="171"/>
      <c r="F20" s="171"/>
      <c r="G20" s="171"/>
      <c r="H20" s="171"/>
      <c r="I20" s="171"/>
      <c r="J20" s="172"/>
      <c r="AG20" s="43"/>
    </row>
    <row r="21" spans="3:33" ht="36.75" customHeight="1" x14ac:dyDescent="0.25">
      <c r="C21" s="173" t="s">
        <v>50</v>
      </c>
      <c r="D21" s="174"/>
      <c r="E21" s="174"/>
      <c r="F21" s="174"/>
      <c r="G21" s="174"/>
      <c r="H21" s="174"/>
      <c r="I21" s="174"/>
      <c r="J21" s="175"/>
      <c r="M21" s="51" t="s">
        <v>51</v>
      </c>
      <c r="AG21" s="43"/>
    </row>
    <row r="22" spans="3:33" ht="36.75" customHeight="1" x14ac:dyDescent="0.25">
      <c r="C22" s="153" t="s">
        <v>52</v>
      </c>
      <c r="D22" s="154"/>
      <c r="E22" s="154"/>
      <c r="F22" s="154"/>
      <c r="G22" s="154"/>
      <c r="H22" s="154"/>
      <c r="I22" s="154"/>
      <c r="J22" s="155"/>
      <c r="M22" s="51" t="s">
        <v>51</v>
      </c>
      <c r="N22" s="51"/>
      <c r="O22" s="51"/>
      <c r="P22" s="51"/>
      <c r="AG22" s="43"/>
    </row>
    <row r="23" spans="3:33" ht="36.75" customHeight="1" thickBot="1" x14ac:dyDescent="0.3">
      <c r="C23" s="153" t="s">
        <v>53</v>
      </c>
      <c r="D23" s="154"/>
      <c r="E23" s="154"/>
      <c r="F23" s="154"/>
      <c r="G23" s="154"/>
      <c r="H23" s="154"/>
      <c r="I23" s="154"/>
      <c r="J23" s="155"/>
      <c r="M23" s="51" t="s">
        <v>51</v>
      </c>
      <c r="N23" s="51"/>
      <c r="O23" s="51"/>
      <c r="P23" s="51"/>
      <c r="AG23" s="43"/>
    </row>
    <row r="24" spans="3:33" ht="27" customHeight="1" thickBot="1" x14ac:dyDescent="0.3">
      <c r="C24" s="99" t="s">
        <v>54</v>
      </c>
      <c r="D24" s="100"/>
      <c r="E24" s="100"/>
      <c r="F24" s="100"/>
      <c r="G24" s="100"/>
      <c r="H24" s="100"/>
      <c r="I24" s="100"/>
      <c r="J24" s="101"/>
      <c r="AG24" s="43"/>
    </row>
    <row r="25" spans="3:33" ht="31.5" customHeight="1" x14ac:dyDescent="0.25">
      <c r="C25" s="156" t="s">
        <v>55</v>
      </c>
      <c r="D25" s="157"/>
      <c r="E25" s="157"/>
      <c r="F25" s="157"/>
      <c r="G25" s="157"/>
      <c r="H25" s="157"/>
      <c r="I25" s="157"/>
      <c r="J25" s="158"/>
      <c r="AG25" s="43"/>
    </row>
    <row r="26" spans="3:33" ht="31.5" customHeight="1" x14ac:dyDescent="0.25">
      <c r="C26" s="52" t="s">
        <v>56</v>
      </c>
      <c r="D26" s="159"/>
      <c r="E26" s="160"/>
      <c r="F26" s="161"/>
      <c r="G26" s="53" t="s">
        <v>57</v>
      </c>
      <c r="H26" s="159"/>
      <c r="I26" s="160"/>
      <c r="J26" s="162"/>
      <c r="M26" s="42" t="s">
        <v>58</v>
      </c>
      <c r="AG26" s="43"/>
    </row>
    <row r="27" spans="3:33" ht="31.5" customHeight="1" thickBot="1" x14ac:dyDescent="0.3">
      <c r="C27" s="54" t="s">
        <v>59</v>
      </c>
      <c r="D27" s="126"/>
      <c r="E27" s="127"/>
      <c r="F27" s="128"/>
      <c r="G27" s="55" t="s">
        <v>60</v>
      </c>
      <c r="H27" s="126"/>
      <c r="I27" s="127"/>
      <c r="J27" s="163"/>
      <c r="M27" s="42" t="s">
        <v>61</v>
      </c>
      <c r="AG27" s="43"/>
    </row>
    <row r="28" spans="3:33" ht="27" customHeight="1" thickBot="1" x14ac:dyDescent="0.3">
      <c r="C28" s="99" t="s">
        <v>62</v>
      </c>
      <c r="D28" s="100"/>
      <c r="E28" s="100"/>
      <c r="F28" s="100"/>
      <c r="G28" s="100"/>
      <c r="H28" s="100"/>
      <c r="I28" s="100"/>
      <c r="J28" s="101"/>
      <c r="AG28" s="43"/>
    </row>
    <row r="29" spans="3:33" ht="31.5" customHeight="1" x14ac:dyDescent="0.25">
      <c r="C29" s="56" t="s">
        <v>63</v>
      </c>
      <c r="D29" s="122" t="s">
        <v>64</v>
      </c>
      <c r="E29" s="123"/>
      <c r="F29" s="124"/>
      <c r="G29" s="57" t="s">
        <v>65</v>
      </c>
      <c r="H29" s="145" t="s">
        <v>66</v>
      </c>
      <c r="I29" s="146"/>
      <c r="J29" s="147"/>
      <c r="M29" s="42" t="s">
        <v>67</v>
      </c>
      <c r="AG29" s="43"/>
    </row>
    <row r="30" spans="3:33" ht="31.5" customHeight="1" x14ac:dyDescent="0.25">
      <c r="C30" s="148" t="s">
        <v>68</v>
      </c>
      <c r="D30" s="149"/>
      <c r="E30" s="150" t="s">
        <v>69</v>
      </c>
      <c r="F30" s="151"/>
      <c r="G30" s="152" t="s">
        <v>70</v>
      </c>
      <c r="H30" s="149"/>
      <c r="I30" s="150" t="s">
        <v>69</v>
      </c>
      <c r="J30" s="151"/>
      <c r="M30" s="42" t="s">
        <v>71</v>
      </c>
      <c r="AG30" s="43"/>
    </row>
    <row r="31" spans="3:33" ht="31.5" customHeight="1" x14ac:dyDescent="0.25">
      <c r="C31" s="133" t="s">
        <v>72</v>
      </c>
      <c r="D31" s="134"/>
      <c r="E31" s="134"/>
      <c r="F31" s="58" t="s">
        <v>73</v>
      </c>
      <c r="G31" s="134" t="s">
        <v>72</v>
      </c>
      <c r="H31" s="134"/>
      <c r="I31" s="134"/>
      <c r="J31" s="59" t="s">
        <v>73</v>
      </c>
      <c r="M31" s="42" t="s">
        <v>74</v>
      </c>
      <c r="AG31" s="43"/>
    </row>
    <row r="32" spans="3:33" ht="23.25" customHeight="1" x14ac:dyDescent="0.25">
      <c r="C32" s="135" t="s">
        <v>75</v>
      </c>
      <c r="D32" s="136"/>
      <c r="E32" s="137"/>
      <c r="F32" s="138"/>
      <c r="G32" s="138"/>
      <c r="H32" s="138"/>
      <c r="I32" s="138"/>
      <c r="J32" s="139"/>
      <c r="AG32" s="43"/>
    </row>
    <row r="33" spans="2:33" ht="23.25" customHeight="1" x14ac:dyDescent="0.25">
      <c r="C33" s="140"/>
      <c r="D33" s="141"/>
      <c r="E33" s="141"/>
      <c r="F33" s="141"/>
      <c r="G33" s="141"/>
      <c r="H33" s="141"/>
      <c r="I33" s="141"/>
      <c r="J33" s="142"/>
      <c r="AG33" s="43"/>
    </row>
    <row r="34" spans="2:33" ht="23.25" customHeight="1" thickBot="1" x14ac:dyDescent="0.3">
      <c r="C34" s="60" t="s">
        <v>76</v>
      </c>
      <c r="D34" s="143"/>
      <c r="E34" s="143"/>
      <c r="F34" s="143"/>
      <c r="G34" s="143"/>
      <c r="H34" s="143"/>
      <c r="I34" s="143"/>
      <c r="J34" s="144"/>
      <c r="AG34" s="43"/>
    </row>
    <row r="35" spans="2:33" ht="27" customHeight="1" thickBot="1" x14ac:dyDescent="0.3">
      <c r="C35" s="99" t="s">
        <v>77</v>
      </c>
      <c r="D35" s="100"/>
      <c r="E35" s="100"/>
      <c r="F35" s="100"/>
      <c r="G35" s="100"/>
      <c r="H35" s="100"/>
      <c r="I35" s="100"/>
      <c r="J35" s="101"/>
      <c r="AG35" s="43"/>
    </row>
    <row r="36" spans="2:33" ht="31.5" customHeight="1" x14ac:dyDescent="0.25">
      <c r="C36" s="56" t="s">
        <v>78</v>
      </c>
      <c r="D36" s="122"/>
      <c r="E36" s="123"/>
      <c r="F36" s="124"/>
      <c r="G36" s="57" t="s">
        <v>57</v>
      </c>
      <c r="H36" s="122"/>
      <c r="I36" s="123"/>
      <c r="J36" s="125"/>
      <c r="M36" s="42" t="s">
        <v>79</v>
      </c>
      <c r="AG36" s="43"/>
    </row>
    <row r="37" spans="2:33" ht="31.5" customHeight="1" thickBot="1" x14ac:dyDescent="0.3">
      <c r="C37" s="54" t="s">
        <v>80</v>
      </c>
      <c r="D37" s="126"/>
      <c r="E37" s="127"/>
      <c r="F37" s="128"/>
      <c r="G37" s="129" t="s">
        <v>45</v>
      </c>
      <c r="H37" s="130"/>
      <c r="I37" s="131"/>
      <c r="J37" s="132"/>
      <c r="M37" s="42" t="s">
        <v>81</v>
      </c>
      <c r="AG37" s="43"/>
    </row>
    <row r="38" spans="2:33" ht="21.75" customHeight="1" thickBot="1" x14ac:dyDescent="0.3">
      <c r="C38" s="61"/>
      <c r="D38" s="61"/>
      <c r="E38" s="61"/>
      <c r="F38" s="61"/>
      <c r="G38" s="61"/>
      <c r="H38" s="61"/>
      <c r="I38" s="61"/>
      <c r="J38" s="61"/>
      <c r="M38" s="42"/>
      <c r="AG38" s="43"/>
    </row>
    <row r="39" spans="2:33" ht="27" customHeight="1" thickBot="1" x14ac:dyDescent="0.3">
      <c r="C39" s="99" t="s">
        <v>82</v>
      </c>
      <c r="D39" s="100"/>
      <c r="E39" s="100"/>
      <c r="F39" s="100"/>
      <c r="G39" s="100"/>
      <c r="H39" s="100"/>
      <c r="I39" s="100"/>
      <c r="J39" s="101"/>
      <c r="AG39" s="43"/>
    </row>
    <row r="40" spans="2:33" ht="51.75" customHeight="1" thickBot="1" x14ac:dyDescent="0.3">
      <c r="C40" s="102" t="s">
        <v>83</v>
      </c>
      <c r="D40" s="103"/>
      <c r="E40" s="103"/>
      <c r="F40" s="103"/>
      <c r="G40" s="103"/>
      <c r="H40" s="103"/>
      <c r="I40" s="103"/>
      <c r="J40" s="104"/>
      <c r="M40" s="62" t="s">
        <v>84</v>
      </c>
      <c r="AG40" s="43"/>
    </row>
    <row r="41" spans="2:33" ht="15" customHeight="1" thickBot="1" x14ac:dyDescent="0.3">
      <c r="C41" s="63"/>
      <c r="D41" s="63"/>
      <c r="E41" s="63"/>
      <c r="F41" s="63"/>
      <c r="G41" s="63"/>
      <c r="H41" s="63"/>
      <c r="I41" s="63"/>
      <c r="J41" s="63"/>
      <c r="M41" s="42"/>
      <c r="AG41" s="43"/>
    </row>
    <row r="42" spans="2:33" ht="27" customHeight="1" thickBot="1" x14ac:dyDescent="0.3">
      <c r="C42" s="99" t="s">
        <v>85</v>
      </c>
      <c r="D42" s="100"/>
      <c r="E42" s="100"/>
      <c r="F42" s="100"/>
      <c r="G42" s="100"/>
      <c r="H42" s="100"/>
      <c r="I42" s="100"/>
      <c r="J42" s="101"/>
      <c r="AG42" s="43"/>
    </row>
    <row r="43" spans="2:33" ht="28.5" customHeight="1" thickBot="1" x14ac:dyDescent="0.3">
      <c r="C43" s="105" t="s">
        <v>86</v>
      </c>
      <c r="D43" s="106"/>
      <c r="E43" s="107" t="s">
        <v>87</v>
      </c>
      <c r="F43" s="108"/>
      <c r="G43" s="108"/>
      <c r="H43" s="108"/>
      <c r="I43" s="108"/>
      <c r="J43" s="109"/>
      <c r="M43" s="42" t="s">
        <v>88</v>
      </c>
      <c r="AG43" s="43"/>
    </row>
    <row r="44" spans="2:33" ht="34.5" customHeight="1" x14ac:dyDescent="0.25">
      <c r="C44" s="110" t="s">
        <v>89</v>
      </c>
      <c r="D44" s="111"/>
      <c r="E44" s="112"/>
      <c r="F44" s="64" t="s">
        <v>90</v>
      </c>
      <c r="G44" s="116" t="s">
        <v>91</v>
      </c>
      <c r="H44" s="117"/>
      <c r="I44" s="118"/>
      <c r="J44" s="65" t="s">
        <v>92</v>
      </c>
      <c r="M44" s="66" t="s">
        <v>93</v>
      </c>
      <c r="AG44" s="43"/>
    </row>
    <row r="45" spans="2:33" ht="25.5" customHeight="1" x14ac:dyDescent="0.25">
      <c r="C45" s="113"/>
      <c r="D45" s="114"/>
      <c r="E45" s="115"/>
      <c r="F45" s="67" t="s">
        <v>94</v>
      </c>
      <c r="G45" s="119" t="s">
        <v>95</v>
      </c>
      <c r="H45" s="120"/>
      <c r="I45" s="121"/>
      <c r="J45" s="68" t="s">
        <v>96</v>
      </c>
      <c r="M45" s="66"/>
      <c r="AG45" s="43"/>
    </row>
    <row r="46" spans="2:33" ht="38.25" customHeight="1" thickBot="1" x14ac:dyDescent="0.3">
      <c r="C46" s="95" t="s">
        <v>97</v>
      </c>
      <c r="D46" s="96"/>
      <c r="E46" s="96"/>
      <c r="F46" s="96"/>
      <c r="G46" s="96"/>
      <c r="H46" s="96"/>
      <c r="I46" s="96"/>
      <c r="J46" s="97"/>
      <c r="M46" s="69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1"/>
    </row>
    <row r="47" spans="2:33" ht="31.5" customHeight="1" x14ac:dyDescent="0.25">
      <c r="C47" s="98" t="s">
        <v>98</v>
      </c>
      <c r="D47" s="98"/>
      <c r="E47" s="98"/>
      <c r="F47" s="98"/>
      <c r="G47" s="98"/>
      <c r="H47" s="98"/>
      <c r="I47" s="98"/>
      <c r="J47" s="98"/>
    </row>
    <row r="48" spans="2:33" ht="15.6" thickBot="1" x14ac:dyDescent="0.3">
      <c r="B48" s="72"/>
      <c r="C48" s="73"/>
      <c r="D48" s="73"/>
      <c r="E48" s="73"/>
      <c r="F48" s="73"/>
      <c r="G48" s="74"/>
      <c r="H48" s="74"/>
      <c r="I48" s="74"/>
      <c r="J48" s="74"/>
      <c r="K48" s="72"/>
      <c r="L48" s="72"/>
      <c r="M48" s="74"/>
    </row>
    <row r="49" spans="3:16" s="79" customFormat="1" ht="15.6" thickTop="1" x14ac:dyDescent="0.25">
      <c r="C49" s="75"/>
      <c r="D49" s="76"/>
      <c r="E49" s="76"/>
      <c r="F49" s="76"/>
      <c r="G49" s="76"/>
      <c r="H49" s="76"/>
      <c r="I49" s="76"/>
      <c r="J49" s="77"/>
      <c r="K49" s="78"/>
      <c r="L49" s="78"/>
      <c r="M49" s="78"/>
      <c r="N49" s="78"/>
      <c r="O49" s="78"/>
      <c r="P49" s="78"/>
    </row>
    <row r="50" spans="3:16" s="79" customFormat="1" ht="17.399999999999999" x14ac:dyDescent="0.3">
      <c r="C50" s="80"/>
      <c r="D50" s="81"/>
      <c r="E50" s="81"/>
      <c r="F50" s="81"/>
      <c r="G50" s="82"/>
      <c r="H50" s="81"/>
      <c r="I50" s="81"/>
      <c r="J50" s="83"/>
      <c r="K50" s="78"/>
      <c r="L50" s="78"/>
      <c r="M50" s="78"/>
      <c r="N50" s="78"/>
      <c r="O50" s="78"/>
      <c r="P50" s="78"/>
    </row>
    <row r="51" spans="3:16" s="79" customFormat="1" ht="17.399999999999999" x14ac:dyDescent="0.3">
      <c r="C51" s="84"/>
      <c r="D51" s="81"/>
      <c r="E51" s="81"/>
      <c r="F51" s="81"/>
      <c r="G51" s="81"/>
      <c r="H51" s="81"/>
      <c r="I51" s="81"/>
      <c r="J51" s="83"/>
      <c r="K51" s="78"/>
      <c r="L51" s="78"/>
      <c r="M51" s="78"/>
      <c r="N51" s="78"/>
      <c r="O51" s="78"/>
      <c r="P51" s="78"/>
    </row>
    <row r="52" spans="3:16" s="79" customFormat="1" ht="17.399999999999999" x14ac:dyDescent="0.3">
      <c r="C52" s="84"/>
      <c r="D52" s="81"/>
      <c r="E52" s="81"/>
      <c r="F52" s="81"/>
      <c r="G52" s="81"/>
      <c r="H52" s="81"/>
      <c r="I52" s="81"/>
      <c r="J52" s="83"/>
      <c r="K52" s="78"/>
      <c r="L52" s="78"/>
      <c r="M52" s="78"/>
      <c r="N52" s="78"/>
      <c r="O52" s="78"/>
      <c r="P52" s="78"/>
    </row>
    <row r="53" spans="3:16" s="79" customFormat="1" ht="17.399999999999999" x14ac:dyDescent="0.3">
      <c r="C53" s="84"/>
      <c r="D53" s="81"/>
      <c r="E53" s="81"/>
      <c r="F53" s="81"/>
      <c r="G53" s="81"/>
      <c r="H53" s="81"/>
      <c r="I53" s="81"/>
      <c r="J53" s="83"/>
      <c r="K53" s="78"/>
      <c r="L53" s="78"/>
      <c r="M53" s="78"/>
      <c r="N53" s="78"/>
      <c r="O53" s="78"/>
      <c r="P53" s="78"/>
    </row>
    <row r="54" spans="3:16" s="79" customFormat="1" ht="17.399999999999999" x14ac:dyDescent="0.3">
      <c r="C54" s="84"/>
      <c r="D54" s="81"/>
      <c r="E54" s="81"/>
      <c r="F54" s="81"/>
      <c r="G54" s="81"/>
      <c r="H54" s="81"/>
      <c r="I54" s="81"/>
      <c r="J54" s="83"/>
      <c r="K54" s="78"/>
      <c r="L54" s="78"/>
      <c r="M54" s="78"/>
      <c r="N54" s="78"/>
      <c r="O54" s="78"/>
      <c r="P54" s="78"/>
    </row>
    <row r="55" spans="3:16" s="79" customFormat="1" ht="17.399999999999999" x14ac:dyDescent="0.3">
      <c r="C55" s="84"/>
      <c r="D55" s="81"/>
      <c r="E55" s="81"/>
      <c r="F55" s="81"/>
      <c r="G55" s="81"/>
      <c r="H55" s="81"/>
      <c r="I55" s="81"/>
      <c r="J55" s="83"/>
      <c r="K55" s="78"/>
      <c r="L55" s="78"/>
      <c r="M55" s="78"/>
      <c r="N55" s="78"/>
      <c r="O55" s="78"/>
      <c r="P55" s="78"/>
    </row>
    <row r="56" spans="3:16" s="79" customFormat="1" ht="18" thickBot="1" x14ac:dyDescent="0.35">
      <c r="C56" s="85"/>
      <c r="D56" s="86"/>
      <c r="E56" s="86"/>
      <c r="F56" s="86"/>
      <c r="G56" s="86"/>
      <c r="H56" s="86"/>
      <c r="I56" s="86"/>
      <c r="J56" s="87"/>
      <c r="K56" s="78"/>
      <c r="L56" s="78"/>
      <c r="M56" s="78"/>
      <c r="N56" s="78"/>
      <c r="O56" s="78"/>
      <c r="P56" s="78"/>
    </row>
    <row r="57" spans="3:16" s="79" customFormat="1" ht="18.600000000000001" thickTop="1" thickBot="1" x14ac:dyDescent="0.35">
      <c r="C57" s="85"/>
      <c r="D57" s="81"/>
      <c r="E57" s="81"/>
      <c r="F57" s="81"/>
      <c r="G57" s="86"/>
      <c r="H57" s="81"/>
      <c r="I57" s="81"/>
      <c r="J57" s="83"/>
      <c r="K57" s="78"/>
      <c r="L57" s="78"/>
      <c r="M57" s="78"/>
      <c r="N57" s="78"/>
      <c r="O57" s="78"/>
      <c r="P57" s="78"/>
    </row>
    <row r="58" spans="3:16" s="79" customFormat="1" ht="18" thickTop="1" x14ac:dyDescent="0.3">
      <c r="C58" s="88"/>
      <c r="D58" s="89"/>
      <c r="E58" s="89"/>
      <c r="F58" s="89"/>
      <c r="G58" s="89"/>
      <c r="H58" s="89"/>
      <c r="I58" s="89"/>
      <c r="J58" s="77"/>
      <c r="K58" s="78"/>
      <c r="L58" s="78"/>
      <c r="M58" s="78"/>
      <c r="N58" s="78"/>
      <c r="O58" s="78"/>
      <c r="P58" s="78"/>
    </row>
    <row r="59" spans="3:16" s="79" customFormat="1" ht="18" thickBot="1" x14ac:dyDescent="0.35">
      <c r="C59" s="85"/>
      <c r="D59" s="81"/>
      <c r="E59" s="81"/>
      <c r="F59" s="81"/>
      <c r="G59" s="86"/>
      <c r="H59" s="81"/>
      <c r="I59" s="81"/>
      <c r="J59" s="83"/>
      <c r="K59" s="78"/>
      <c r="L59" s="78"/>
      <c r="M59" s="78"/>
      <c r="N59" s="78"/>
      <c r="O59" s="78"/>
      <c r="P59" s="78"/>
    </row>
    <row r="60" spans="3:16" s="79" customFormat="1" ht="18.600000000000001" thickTop="1" thickBot="1" x14ac:dyDescent="0.35">
      <c r="C60" s="84"/>
      <c r="D60" s="81"/>
      <c r="E60" s="81"/>
      <c r="F60" s="81"/>
      <c r="G60" s="81"/>
      <c r="H60" s="81"/>
      <c r="I60" s="81"/>
      <c r="J60" s="83"/>
      <c r="K60" s="78"/>
      <c r="L60" s="78"/>
      <c r="M60" s="78"/>
      <c r="N60" s="78"/>
      <c r="O60" s="78"/>
      <c r="P60" s="78"/>
    </row>
    <row r="61" spans="3:16" s="79" customFormat="1" ht="18" thickTop="1" x14ac:dyDescent="0.3">
      <c r="C61" s="88"/>
      <c r="D61" s="89"/>
      <c r="E61" s="89"/>
      <c r="F61" s="89"/>
      <c r="G61" s="89"/>
      <c r="H61" s="89"/>
      <c r="I61" s="89"/>
      <c r="J61" s="77"/>
      <c r="K61" s="78"/>
      <c r="L61" s="78"/>
      <c r="M61" s="78"/>
      <c r="N61" s="78"/>
      <c r="O61" s="78"/>
      <c r="P61" s="78"/>
    </row>
    <row r="62" spans="3:16" s="79" customFormat="1" ht="17.399999999999999" x14ac:dyDescent="0.3">
      <c r="C62" s="84"/>
      <c r="D62" s="81"/>
      <c r="E62" s="81"/>
      <c r="F62" s="81"/>
      <c r="G62" s="81"/>
      <c r="H62" s="81"/>
      <c r="I62" s="81"/>
      <c r="J62" s="83"/>
      <c r="K62" s="78"/>
      <c r="L62" s="78"/>
      <c r="M62" s="78"/>
      <c r="N62" s="78"/>
      <c r="O62" s="78"/>
      <c r="P62" s="78"/>
    </row>
    <row r="63" spans="3:16" s="79" customFormat="1" ht="17.399999999999999" x14ac:dyDescent="0.3">
      <c r="C63" s="84"/>
      <c r="D63" s="81"/>
      <c r="E63" s="81"/>
      <c r="F63" s="81"/>
      <c r="G63" s="81"/>
      <c r="H63" s="81"/>
      <c r="I63" s="81"/>
      <c r="J63" s="83"/>
      <c r="K63" s="78"/>
      <c r="L63" s="78"/>
      <c r="M63" s="78"/>
      <c r="N63" s="78"/>
      <c r="O63" s="78"/>
      <c r="P63" s="78"/>
    </row>
    <row r="64" spans="3:16" s="79" customFormat="1" ht="17.399999999999999" x14ac:dyDescent="0.3">
      <c r="C64" s="84"/>
      <c r="D64" s="81"/>
      <c r="E64" s="81"/>
      <c r="F64" s="81"/>
      <c r="G64" s="81"/>
      <c r="H64" s="81"/>
      <c r="I64" s="81"/>
      <c r="J64" s="83"/>
      <c r="K64" s="78"/>
      <c r="L64" s="78"/>
      <c r="M64" s="78"/>
      <c r="N64" s="78"/>
      <c r="O64" s="78"/>
      <c r="P64" s="78"/>
    </row>
    <row r="65" spans="2:16" s="79" customFormat="1" ht="17.399999999999999" x14ac:dyDescent="0.3">
      <c r="C65" s="84"/>
      <c r="D65" s="81"/>
      <c r="E65" s="81"/>
      <c r="F65" s="81"/>
      <c r="G65" s="81"/>
      <c r="H65" s="81"/>
      <c r="I65" s="81"/>
      <c r="J65" s="83"/>
      <c r="K65" s="78"/>
      <c r="L65" s="78"/>
      <c r="M65" s="78"/>
      <c r="N65" s="78"/>
      <c r="O65" s="78"/>
      <c r="P65" s="78"/>
    </row>
    <row r="66" spans="2:16" s="79" customFormat="1" ht="17.399999999999999" x14ac:dyDescent="0.3">
      <c r="C66" s="84"/>
      <c r="D66" s="81"/>
      <c r="E66" s="81"/>
      <c r="F66" s="81"/>
      <c r="G66" s="81"/>
      <c r="H66" s="81"/>
      <c r="I66" s="81"/>
      <c r="J66" s="83"/>
      <c r="K66" s="78"/>
      <c r="L66" s="78"/>
      <c r="M66" s="78"/>
      <c r="N66" s="78"/>
      <c r="O66" s="78"/>
      <c r="P66" s="78"/>
    </row>
    <row r="67" spans="2:16" s="79" customFormat="1" ht="17.399999999999999" x14ac:dyDescent="0.3">
      <c r="C67" s="84"/>
      <c r="D67" s="81"/>
      <c r="E67" s="81"/>
      <c r="F67" s="81"/>
      <c r="G67" s="81"/>
      <c r="H67" s="81"/>
      <c r="I67" s="81"/>
      <c r="J67" s="83"/>
      <c r="K67" s="78"/>
      <c r="L67" s="78"/>
      <c r="M67" s="78"/>
      <c r="N67" s="78"/>
      <c r="O67" s="78"/>
      <c r="P67" s="78"/>
    </row>
    <row r="68" spans="2:16" s="79" customFormat="1" ht="18" thickBot="1" x14ac:dyDescent="0.35">
      <c r="C68" s="85"/>
      <c r="D68" s="86"/>
      <c r="E68" s="86"/>
      <c r="F68" s="86"/>
      <c r="G68" s="86"/>
      <c r="H68" s="86"/>
      <c r="I68" s="86"/>
      <c r="J68" s="87"/>
      <c r="K68" s="78"/>
      <c r="L68" s="78"/>
      <c r="M68" s="78"/>
      <c r="N68" s="78"/>
      <c r="O68" s="78"/>
      <c r="P68" s="78"/>
    </row>
    <row r="69" spans="2:16" s="79" customFormat="1" ht="16.2" thickTop="1" thickBot="1" x14ac:dyDescent="0.3">
      <c r="C69" s="90"/>
      <c r="D69" s="91"/>
      <c r="E69" s="91"/>
      <c r="F69" s="91"/>
      <c r="G69" s="91"/>
      <c r="H69" s="91"/>
      <c r="I69" s="91"/>
      <c r="J69" s="87"/>
      <c r="K69" s="78"/>
      <c r="L69" s="78"/>
      <c r="M69" s="78"/>
      <c r="N69" s="78"/>
      <c r="O69" s="78"/>
      <c r="P69" s="78"/>
    </row>
    <row r="70" spans="2:16" s="79" customFormat="1" ht="18" thickTop="1" x14ac:dyDescent="0.3">
      <c r="C70" s="88"/>
      <c r="D70" s="89"/>
      <c r="E70" s="89"/>
      <c r="F70" s="89"/>
      <c r="G70" s="89"/>
      <c r="H70" s="89"/>
      <c r="I70" s="89"/>
      <c r="J70" s="77"/>
      <c r="K70" s="78"/>
      <c r="L70" s="78"/>
      <c r="M70" s="78"/>
      <c r="N70" s="78"/>
      <c r="O70" s="78"/>
      <c r="P70" s="78"/>
    </row>
    <row r="71" spans="2:16" s="79" customFormat="1" ht="17.399999999999999" x14ac:dyDescent="0.3">
      <c r="C71" s="84"/>
      <c r="D71" s="81"/>
      <c r="E71" s="81"/>
      <c r="F71" s="81"/>
      <c r="G71" s="81"/>
      <c r="H71" s="81"/>
      <c r="I71" s="81"/>
      <c r="J71" s="83"/>
      <c r="K71" s="78"/>
      <c r="L71" s="78"/>
      <c r="M71" s="78"/>
      <c r="N71" s="78"/>
      <c r="O71" s="78"/>
      <c r="P71" s="78"/>
    </row>
    <row r="72" spans="2:16" s="79" customFormat="1" ht="17.399999999999999" x14ac:dyDescent="0.3">
      <c r="C72" s="84"/>
      <c r="D72" s="81"/>
      <c r="E72" s="81"/>
      <c r="F72" s="81"/>
      <c r="G72" s="81"/>
      <c r="H72" s="81"/>
      <c r="I72" s="81"/>
      <c r="J72" s="83"/>
      <c r="K72" s="78"/>
      <c r="L72" s="78"/>
      <c r="M72" s="78"/>
      <c r="N72" s="78"/>
      <c r="O72" s="78"/>
      <c r="P72" s="78"/>
    </row>
    <row r="73" spans="2:16" s="79" customFormat="1" ht="17.399999999999999" x14ac:dyDescent="0.3">
      <c r="C73" s="84"/>
      <c r="D73" s="81"/>
      <c r="E73" s="81"/>
      <c r="F73" s="81"/>
      <c r="G73" s="81"/>
      <c r="H73" s="81"/>
      <c r="I73" s="81"/>
      <c r="J73" s="83"/>
      <c r="K73" s="78"/>
      <c r="L73" s="78"/>
      <c r="M73" s="78"/>
      <c r="N73" s="78"/>
      <c r="O73" s="78"/>
      <c r="P73" s="78"/>
    </row>
    <row r="74" spans="2:16" s="79" customFormat="1" ht="17.399999999999999" x14ac:dyDescent="0.3">
      <c r="C74" s="84"/>
      <c r="D74" s="81"/>
      <c r="E74" s="81"/>
      <c r="F74" s="81"/>
      <c r="G74" s="81"/>
      <c r="H74" s="81"/>
      <c r="I74" s="81"/>
      <c r="J74" s="83"/>
      <c r="K74" s="78"/>
      <c r="L74" s="78"/>
      <c r="M74" s="78"/>
      <c r="N74" s="78"/>
      <c r="O74" s="78"/>
      <c r="P74" s="78"/>
    </row>
    <row r="75" spans="2:16" s="79" customFormat="1" ht="18" thickBot="1" x14ac:dyDescent="0.35">
      <c r="C75" s="85"/>
      <c r="D75" s="86"/>
      <c r="E75" s="86"/>
      <c r="F75" s="86"/>
      <c r="G75" s="86"/>
      <c r="H75" s="86"/>
      <c r="I75" s="86"/>
      <c r="J75" s="87"/>
      <c r="K75" s="78"/>
      <c r="L75" s="78"/>
      <c r="M75" s="78"/>
      <c r="N75" s="78"/>
      <c r="O75" s="78"/>
      <c r="P75" s="78"/>
    </row>
    <row r="76" spans="2:16" s="79" customFormat="1" ht="16.2" thickTop="1" thickBot="1" x14ac:dyDescent="0.3">
      <c r="C76" s="92"/>
      <c r="D76" s="78"/>
      <c r="E76" s="78"/>
      <c r="F76" s="78"/>
      <c r="G76" s="78"/>
      <c r="H76" s="78"/>
      <c r="I76" s="78"/>
      <c r="J76" s="83"/>
      <c r="K76" s="78"/>
      <c r="L76" s="78"/>
      <c r="M76" s="78"/>
      <c r="N76" s="78"/>
      <c r="O76" s="78"/>
      <c r="P76" s="78"/>
    </row>
    <row r="77" spans="2:16" s="79" customFormat="1" ht="18" thickTop="1" x14ac:dyDescent="0.3">
      <c r="C77" s="88"/>
      <c r="D77" s="89"/>
      <c r="E77" s="89"/>
      <c r="F77" s="89"/>
      <c r="G77" s="89"/>
      <c r="H77" s="89"/>
      <c r="I77" s="89"/>
      <c r="J77" s="77"/>
      <c r="K77" s="78"/>
      <c r="L77" s="78"/>
      <c r="M77" s="78"/>
      <c r="N77" s="78"/>
      <c r="O77" s="78"/>
      <c r="P77" s="78"/>
    </row>
    <row r="78" spans="2:16" s="79" customFormat="1" ht="17.399999999999999" x14ac:dyDescent="0.3">
      <c r="C78" s="84"/>
      <c r="D78" s="81"/>
      <c r="E78" s="81"/>
      <c r="F78" s="81"/>
      <c r="G78" s="81"/>
      <c r="H78" s="81"/>
      <c r="I78" s="78"/>
      <c r="J78" s="83"/>
      <c r="K78" s="78"/>
      <c r="L78" s="78"/>
      <c r="M78" s="78"/>
      <c r="N78" s="78"/>
      <c r="O78" s="78"/>
      <c r="P78" s="78"/>
    </row>
    <row r="79" spans="2:16" s="79" customFormat="1" ht="18" thickBot="1" x14ac:dyDescent="0.35">
      <c r="C79" s="85"/>
      <c r="D79" s="86"/>
      <c r="E79" s="86"/>
      <c r="F79" s="86"/>
      <c r="G79" s="86"/>
      <c r="H79" s="86"/>
      <c r="I79" s="86"/>
      <c r="J79" s="87"/>
      <c r="K79" s="78"/>
      <c r="L79" s="78"/>
      <c r="M79" s="78"/>
      <c r="N79" s="78"/>
      <c r="O79" s="78"/>
      <c r="P79" s="78"/>
    </row>
    <row r="80" spans="2:16" s="79" customFormat="1" ht="15.6" thickTop="1" x14ac:dyDescent="0.25">
      <c r="B80" s="93"/>
      <c r="C80" s="78"/>
      <c r="D80" s="78"/>
      <c r="E80" s="78"/>
      <c r="F80" s="78"/>
      <c r="G80" s="78"/>
      <c r="H80" s="78"/>
      <c r="I80" s="78"/>
      <c r="J80" s="78"/>
      <c r="K80" s="94"/>
      <c r="L80" s="94"/>
      <c r="M80" s="78"/>
      <c r="N80" s="78"/>
      <c r="O80" s="78"/>
      <c r="P80" s="78"/>
    </row>
    <row r="81" spans="3:16" x14ac:dyDescent="0.25">
      <c r="C81" s="78"/>
      <c r="D81" s="78"/>
      <c r="E81" s="78"/>
      <c r="F81" s="78"/>
      <c r="G81" s="78"/>
      <c r="H81" s="78"/>
      <c r="I81" s="78"/>
      <c r="J81" s="78"/>
      <c r="K81" s="94"/>
      <c r="L81" s="94"/>
      <c r="M81" s="78"/>
      <c r="N81" s="78"/>
      <c r="O81" s="78"/>
      <c r="P81" s="78"/>
    </row>
    <row r="82" spans="3:16" x14ac:dyDescent="0.25">
      <c r="C82" s="78"/>
      <c r="D82" s="78"/>
      <c r="E82" s="78"/>
      <c r="F82" s="78"/>
      <c r="G82" s="78"/>
      <c r="H82" s="78"/>
      <c r="I82" s="78"/>
      <c r="J82" s="78"/>
      <c r="K82" s="94"/>
      <c r="L82" s="94"/>
      <c r="M82" s="78"/>
      <c r="N82" s="78"/>
      <c r="O82" s="78"/>
      <c r="P82" s="78"/>
    </row>
    <row r="83" spans="3:16" x14ac:dyDescent="0.25">
      <c r="C83" s="78"/>
      <c r="D83" s="78"/>
      <c r="E83" s="78"/>
      <c r="F83" s="78"/>
      <c r="G83" s="78"/>
      <c r="H83" s="78"/>
      <c r="I83" s="78"/>
      <c r="J83" s="78"/>
      <c r="K83" s="94"/>
      <c r="L83" s="94"/>
      <c r="M83" s="78"/>
      <c r="N83" s="78"/>
      <c r="O83" s="78"/>
      <c r="P83" s="78"/>
    </row>
    <row r="84" spans="3:16" x14ac:dyDescent="0.25">
      <c r="C84" s="78"/>
      <c r="D84" s="78"/>
      <c r="E84" s="78"/>
      <c r="F84" s="78"/>
      <c r="G84" s="78"/>
      <c r="H84" s="78"/>
      <c r="I84" s="78"/>
      <c r="J84" s="78"/>
      <c r="K84" s="94"/>
      <c r="L84" s="94"/>
      <c r="M84" s="78"/>
      <c r="N84" s="78"/>
      <c r="O84" s="78"/>
      <c r="P84" s="78"/>
    </row>
    <row r="85" spans="3:16" x14ac:dyDescent="0.25">
      <c r="C85" s="78"/>
      <c r="D85" s="78"/>
      <c r="E85" s="78"/>
      <c r="F85" s="78"/>
      <c r="G85" s="78"/>
      <c r="H85" s="78"/>
      <c r="I85" s="78"/>
      <c r="J85" s="78"/>
      <c r="K85" s="94"/>
      <c r="L85" s="94"/>
      <c r="M85" s="78"/>
      <c r="N85" s="78"/>
      <c r="O85" s="78"/>
      <c r="P85" s="78"/>
    </row>
    <row r="86" spans="3:16" x14ac:dyDescent="0.25">
      <c r="C86" s="78"/>
      <c r="D86" s="78"/>
      <c r="E86" s="78"/>
      <c r="F86" s="78"/>
      <c r="G86" s="78"/>
      <c r="H86" s="78"/>
      <c r="I86" s="78"/>
      <c r="J86" s="78"/>
      <c r="K86" s="94"/>
      <c r="L86" s="94"/>
      <c r="M86" s="78"/>
      <c r="N86" s="78"/>
      <c r="O86" s="78"/>
      <c r="P86" s="78"/>
    </row>
    <row r="87" spans="3:16" x14ac:dyDescent="0.25">
      <c r="C87" s="78"/>
      <c r="D87" s="78"/>
      <c r="E87" s="78"/>
      <c r="F87" s="78"/>
      <c r="G87" s="78"/>
      <c r="H87" s="78"/>
      <c r="I87" s="78"/>
      <c r="J87" s="78"/>
      <c r="K87" s="94"/>
      <c r="L87" s="94"/>
      <c r="M87" s="78"/>
      <c r="N87" s="78"/>
      <c r="O87" s="78"/>
      <c r="P87" s="78"/>
    </row>
    <row r="88" spans="3:16" x14ac:dyDescent="0.25">
      <c r="C88" s="78"/>
      <c r="D88" s="78"/>
      <c r="E88" s="78"/>
      <c r="F88" s="78"/>
      <c r="G88" s="78"/>
      <c r="H88" s="78"/>
      <c r="I88" s="78"/>
      <c r="J88" s="78"/>
      <c r="K88" s="94"/>
      <c r="L88" s="94"/>
      <c r="M88" s="78"/>
      <c r="N88" s="78"/>
      <c r="O88" s="78"/>
      <c r="P88" s="78"/>
    </row>
    <row r="89" spans="3:16" x14ac:dyDescent="0.25">
      <c r="C89" s="78"/>
      <c r="D89" s="78"/>
      <c r="E89" s="78"/>
      <c r="F89" s="78"/>
      <c r="G89" s="78"/>
      <c r="H89" s="78"/>
      <c r="I89" s="78"/>
      <c r="J89" s="78"/>
      <c r="K89" s="94"/>
      <c r="L89" s="94"/>
      <c r="M89" s="78"/>
      <c r="N89" s="78"/>
      <c r="O89" s="78"/>
      <c r="P89" s="78"/>
    </row>
    <row r="90" spans="3:16" x14ac:dyDescent="0.25">
      <c r="C90" s="78"/>
      <c r="D90" s="78"/>
      <c r="E90" s="78"/>
      <c r="F90" s="78"/>
      <c r="G90" s="78"/>
      <c r="H90" s="78"/>
      <c r="I90" s="78"/>
      <c r="J90" s="78"/>
      <c r="K90" s="94"/>
      <c r="L90" s="94"/>
      <c r="M90" s="78"/>
      <c r="N90" s="78"/>
      <c r="O90" s="78"/>
      <c r="P90" s="78"/>
    </row>
    <row r="91" spans="3:16" x14ac:dyDescent="0.25">
      <c r="C91" s="78"/>
      <c r="D91" s="78"/>
      <c r="E91" s="78"/>
      <c r="F91" s="78"/>
      <c r="G91" s="78"/>
      <c r="H91" s="78"/>
      <c r="I91" s="78"/>
      <c r="J91" s="78"/>
      <c r="K91" s="94"/>
      <c r="L91" s="94"/>
      <c r="M91" s="78"/>
      <c r="N91" s="78"/>
      <c r="O91" s="78"/>
      <c r="P91" s="78"/>
    </row>
    <row r="92" spans="3:16" x14ac:dyDescent="0.25">
      <c r="C92" s="78"/>
      <c r="D92" s="78"/>
      <c r="E92" s="78"/>
      <c r="F92" s="78"/>
      <c r="G92" s="78"/>
      <c r="H92" s="78"/>
      <c r="I92" s="78"/>
      <c r="J92" s="78"/>
      <c r="K92" s="94"/>
      <c r="L92" s="94"/>
      <c r="M92" s="78"/>
      <c r="N92" s="78"/>
      <c r="O92" s="78"/>
      <c r="P92" s="78"/>
    </row>
    <row r="93" spans="3:16" x14ac:dyDescent="0.25">
      <c r="C93" s="78"/>
      <c r="D93" s="78"/>
      <c r="E93" s="78"/>
      <c r="F93" s="78"/>
      <c r="G93" s="78"/>
      <c r="H93" s="78"/>
      <c r="I93" s="78"/>
      <c r="J93" s="78"/>
      <c r="K93" s="94"/>
      <c r="L93" s="94"/>
      <c r="M93" s="78"/>
      <c r="N93" s="78"/>
      <c r="O93" s="78"/>
      <c r="P93" s="78"/>
    </row>
    <row r="94" spans="3:16" x14ac:dyDescent="0.25">
      <c r="C94" s="78"/>
      <c r="D94" s="78"/>
      <c r="E94" s="78"/>
      <c r="F94" s="78"/>
      <c r="G94" s="78"/>
      <c r="H94" s="78"/>
      <c r="I94" s="78"/>
      <c r="J94" s="78"/>
      <c r="K94" s="94"/>
      <c r="L94" s="94"/>
      <c r="M94" s="78"/>
      <c r="N94" s="78"/>
      <c r="O94" s="78"/>
      <c r="P94" s="78"/>
    </row>
    <row r="95" spans="3:16" x14ac:dyDescent="0.25">
      <c r="C95" s="78"/>
      <c r="D95" s="78"/>
      <c r="E95" s="78"/>
      <c r="F95" s="78"/>
      <c r="G95" s="78"/>
      <c r="H95" s="78"/>
      <c r="I95" s="78"/>
      <c r="J95" s="78"/>
      <c r="K95" s="94"/>
      <c r="L95" s="94"/>
      <c r="M95" s="78"/>
      <c r="N95" s="78"/>
      <c r="O95" s="78"/>
      <c r="P95" s="78"/>
    </row>
    <row r="96" spans="3:16" x14ac:dyDescent="0.25">
      <c r="C96" s="78"/>
      <c r="D96" s="78"/>
      <c r="E96" s="78"/>
      <c r="F96" s="78"/>
      <c r="G96" s="78"/>
      <c r="H96" s="78"/>
      <c r="I96" s="78"/>
      <c r="J96" s="78"/>
      <c r="K96" s="94"/>
      <c r="L96" s="94"/>
      <c r="M96" s="78"/>
      <c r="N96" s="78"/>
      <c r="O96" s="78"/>
      <c r="P96" s="78"/>
    </row>
    <row r="97" spans="3:16" x14ac:dyDescent="0.25">
      <c r="C97" s="78"/>
      <c r="D97" s="78"/>
      <c r="E97" s="78"/>
      <c r="F97" s="78"/>
      <c r="G97" s="78"/>
      <c r="H97" s="78"/>
      <c r="I97" s="78"/>
      <c r="J97" s="78"/>
      <c r="K97" s="94"/>
      <c r="L97" s="94"/>
      <c r="M97" s="78"/>
      <c r="N97" s="78"/>
      <c r="O97" s="78"/>
      <c r="P97" s="78"/>
    </row>
    <row r="98" spans="3:16" x14ac:dyDescent="0.25">
      <c r="C98" s="78"/>
      <c r="D98" s="78"/>
      <c r="E98" s="78"/>
      <c r="F98" s="78"/>
      <c r="G98" s="78"/>
      <c r="H98" s="78"/>
      <c r="I98" s="78"/>
      <c r="J98" s="78"/>
      <c r="K98" s="94"/>
      <c r="L98" s="94"/>
      <c r="M98" s="78"/>
      <c r="N98" s="78"/>
      <c r="O98" s="78"/>
      <c r="P98" s="78"/>
    </row>
    <row r="99" spans="3:16" x14ac:dyDescent="0.25">
      <c r="C99" s="78"/>
      <c r="D99" s="78"/>
      <c r="E99" s="78"/>
      <c r="F99" s="78"/>
      <c r="G99" s="78"/>
      <c r="H99" s="78"/>
      <c r="I99" s="78"/>
      <c r="J99" s="78"/>
      <c r="K99" s="94"/>
      <c r="L99" s="94"/>
      <c r="M99" s="78"/>
      <c r="N99" s="78"/>
      <c r="O99" s="78"/>
      <c r="P99" s="78"/>
    </row>
    <row r="100" spans="3:16" x14ac:dyDescent="0.25">
      <c r="C100" s="78"/>
      <c r="D100" s="78"/>
      <c r="E100" s="78"/>
      <c r="F100" s="78"/>
      <c r="G100" s="78"/>
      <c r="H100" s="78"/>
      <c r="I100" s="78"/>
      <c r="J100" s="78"/>
      <c r="K100" s="94"/>
      <c r="L100" s="94"/>
      <c r="M100" s="78"/>
      <c r="N100" s="78"/>
      <c r="O100" s="78"/>
      <c r="P100" s="78"/>
    </row>
    <row r="101" spans="3:16" x14ac:dyDescent="0.25">
      <c r="C101" s="78"/>
      <c r="D101" s="78"/>
      <c r="E101" s="78"/>
      <c r="F101" s="78"/>
      <c r="G101" s="78"/>
      <c r="H101" s="78"/>
      <c r="I101" s="78"/>
      <c r="J101" s="78"/>
      <c r="K101" s="94"/>
      <c r="L101" s="94"/>
      <c r="M101" s="78"/>
      <c r="N101" s="78"/>
      <c r="O101" s="78"/>
      <c r="P101" s="78"/>
    </row>
    <row r="102" spans="3:16" x14ac:dyDescent="0.25">
      <c r="C102" s="78"/>
      <c r="D102" s="78"/>
      <c r="E102" s="78"/>
      <c r="F102" s="78"/>
      <c r="G102" s="78"/>
      <c r="H102" s="78"/>
      <c r="I102" s="78"/>
      <c r="J102" s="78"/>
      <c r="K102" s="94"/>
      <c r="L102" s="94"/>
      <c r="M102" s="78"/>
      <c r="N102" s="78"/>
      <c r="O102" s="78"/>
      <c r="P102" s="78"/>
    </row>
    <row r="103" spans="3:16" x14ac:dyDescent="0.25">
      <c r="C103" s="78"/>
      <c r="D103" s="78"/>
      <c r="E103" s="78"/>
      <c r="F103" s="78"/>
      <c r="G103" s="78"/>
      <c r="H103" s="78"/>
      <c r="I103" s="78"/>
      <c r="J103" s="78"/>
      <c r="K103" s="94"/>
      <c r="L103" s="94"/>
      <c r="M103" s="78"/>
      <c r="N103" s="78"/>
      <c r="O103" s="78"/>
      <c r="P103" s="78"/>
    </row>
    <row r="104" spans="3:16" x14ac:dyDescent="0.25">
      <c r="C104" s="78"/>
      <c r="D104" s="78"/>
      <c r="E104" s="78"/>
      <c r="F104" s="78"/>
      <c r="G104" s="78"/>
      <c r="H104" s="78"/>
      <c r="I104" s="78"/>
      <c r="J104" s="78"/>
      <c r="K104" s="94"/>
      <c r="L104" s="94"/>
      <c r="M104" s="78"/>
      <c r="N104" s="78"/>
      <c r="O104" s="78"/>
      <c r="P104" s="78"/>
    </row>
    <row r="105" spans="3:16" x14ac:dyDescent="0.25">
      <c r="C105" s="78"/>
      <c r="D105" s="78"/>
      <c r="E105" s="78"/>
      <c r="F105" s="78"/>
      <c r="G105" s="78"/>
      <c r="H105" s="78"/>
      <c r="I105" s="78"/>
      <c r="J105" s="78"/>
      <c r="K105" s="94"/>
      <c r="L105" s="94"/>
      <c r="M105" s="78"/>
      <c r="N105" s="78"/>
      <c r="O105" s="78"/>
      <c r="P105" s="78"/>
    </row>
    <row r="106" spans="3:16" x14ac:dyDescent="0.25">
      <c r="C106" s="78"/>
      <c r="D106" s="78"/>
      <c r="E106" s="78"/>
      <c r="F106" s="78"/>
      <c r="G106" s="78"/>
      <c r="H106" s="78"/>
      <c r="I106" s="78"/>
      <c r="J106" s="78"/>
      <c r="K106" s="94"/>
      <c r="L106" s="94"/>
      <c r="M106" s="78"/>
      <c r="N106" s="78"/>
      <c r="O106" s="78"/>
      <c r="P106" s="78"/>
    </row>
    <row r="107" spans="3:16" x14ac:dyDescent="0.25">
      <c r="C107" s="78"/>
      <c r="D107" s="78"/>
      <c r="E107" s="78"/>
      <c r="F107" s="78"/>
      <c r="G107" s="78"/>
      <c r="H107" s="78"/>
      <c r="I107" s="78"/>
      <c r="J107" s="78"/>
      <c r="K107" s="94"/>
      <c r="L107" s="94"/>
      <c r="M107" s="78"/>
      <c r="N107" s="78"/>
      <c r="O107" s="78"/>
      <c r="P107" s="78"/>
    </row>
    <row r="108" spans="3:16" x14ac:dyDescent="0.25">
      <c r="C108" s="78"/>
      <c r="D108" s="78"/>
      <c r="E108" s="78"/>
      <c r="F108" s="78"/>
      <c r="G108" s="78"/>
      <c r="H108" s="78"/>
      <c r="I108" s="78"/>
      <c r="J108" s="78"/>
      <c r="K108" s="94"/>
      <c r="L108" s="94"/>
      <c r="M108" s="78"/>
      <c r="N108" s="78"/>
      <c r="O108" s="78"/>
      <c r="P108" s="78"/>
    </row>
    <row r="109" spans="3:16" x14ac:dyDescent="0.25">
      <c r="C109" s="78"/>
      <c r="D109" s="78"/>
      <c r="E109" s="78"/>
      <c r="F109" s="78"/>
      <c r="G109" s="78"/>
      <c r="H109" s="78"/>
      <c r="I109" s="78"/>
      <c r="J109" s="78"/>
      <c r="K109" s="94"/>
      <c r="L109" s="94"/>
      <c r="M109" s="78"/>
      <c r="N109" s="78"/>
      <c r="O109" s="78"/>
      <c r="P109" s="78"/>
    </row>
    <row r="110" spans="3:16" x14ac:dyDescent="0.25">
      <c r="C110" s="78"/>
      <c r="D110" s="78"/>
      <c r="E110" s="78"/>
      <c r="F110" s="78"/>
      <c r="G110" s="78"/>
      <c r="H110" s="78"/>
      <c r="I110" s="78"/>
      <c r="J110" s="78"/>
      <c r="K110" s="94"/>
      <c r="L110" s="94"/>
      <c r="M110" s="78"/>
      <c r="N110" s="78"/>
      <c r="O110" s="78"/>
      <c r="P110" s="78"/>
    </row>
    <row r="111" spans="3:16" x14ac:dyDescent="0.25">
      <c r="C111" s="78"/>
      <c r="D111" s="78"/>
      <c r="E111" s="78"/>
      <c r="F111" s="78"/>
      <c r="G111" s="78"/>
      <c r="H111" s="78"/>
      <c r="I111" s="78"/>
      <c r="J111" s="78"/>
      <c r="K111" s="94"/>
      <c r="L111" s="94"/>
      <c r="M111" s="78"/>
      <c r="N111" s="78"/>
      <c r="O111" s="78"/>
      <c r="P111" s="78"/>
    </row>
    <row r="112" spans="3:16" x14ac:dyDescent="0.25">
      <c r="C112" s="78"/>
      <c r="D112" s="78"/>
      <c r="E112" s="78"/>
      <c r="F112" s="78"/>
      <c r="G112" s="78"/>
      <c r="H112" s="78"/>
      <c r="I112" s="78"/>
      <c r="J112" s="78"/>
      <c r="K112" s="94"/>
      <c r="L112" s="94"/>
      <c r="M112" s="78"/>
      <c r="N112" s="78"/>
      <c r="O112" s="78"/>
      <c r="P112" s="78"/>
    </row>
    <row r="113" spans="3:16" x14ac:dyDescent="0.25">
      <c r="C113" s="78"/>
      <c r="D113" s="78"/>
      <c r="E113" s="78"/>
      <c r="F113" s="78"/>
      <c r="G113" s="78"/>
      <c r="H113" s="78"/>
      <c r="I113" s="78"/>
      <c r="J113" s="78"/>
      <c r="K113" s="94"/>
      <c r="L113" s="94"/>
      <c r="M113" s="78"/>
      <c r="N113" s="78"/>
      <c r="O113" s="78"/>
      <c r="P113" s="78"/>
    </row>
    <row r="114" spans="3:16" x14ac:dyDescent="0.25">
      <c r="C114" s="78"/>
      <c r="D114" s="78"/>
      <c r="E114" s="78"/>
      <c r="F114" s="78"/>
      <c r="G114" s="78"/>
      <c r="H114" s="78"/>
      <c r="I114" s="78"/>
      <c r="J114" s="78"/>
      <c r="K114" s="94"/>
      <c r="L114" s="94"/>
      <c r="M114" s="78"/>
      <c r="N114" s="78"/>
      <c r="O114" s="78"/>
      <c r="P114" s="78"/>
    </row>
    <row r="115" spans="3:16" x14ac:dyDescent="0.25">
      <c r="C115" s="78"/>
      <c r="D115" s="78"/>
      <c r="E115" s="78"/>
      <c r="F115" s="78"/>
      <c r="G115" s="78"/>
      <c r="H115" s="78"/>
      <c r="I115" s="78"/>
      <c r="J115" s="78"/>
      <c r="K115" s="94"/>
      <c r="L115" s="94"/>
      <c r="M115" s="78"/>
      <c r="N115" s="78"/>
      <c r="O115" s="78"/>
      <c r="P115" s="78"/>
    </row>
    <row r="116" spans="3:16" x14ac:dyDescent="0.25">
      <c r="C116" s="78"/>
      <c r="D116" s="78"/>
      <c r="E116" s="78"/>
      <c r="F116" s="78"/>
      <c r="G116" s="78"/>
      <c r="H116" s="78"/>
      <c r="I116" s="78"/>
      <c r="J116" s="78"/>
      <c r="K116" s="94"/>
      <c r="L116" s="94"/>
      <c r="M116" s="78"/>
      <c r="N116" s="78"/>
      <c r="O116" s="78"/>
      <c r="P116" s="78"/>
    </row>
    <row r="117" spans="3:16" x14ac:dyDescent="0.25">
      <c r="C117" s="78"/>
      <c r="D117" s="78"/>
      <c r="E117" s="78"/>
      <c r="F117" s="78"/>
      <c r="G117" s="78"/>
      <c r="H117" s="78"/>
      <c r="I117" s="78"/>
      <c r="J117" s="78"/>
      <c r="K117" s="94"/>
      <c r="L117" s="94"/>
      <c r="M117" s="78"/>
      <c r="N117" s="78"/>
      <c r="O117" s="78"/>
      <c r="P117" s="78"/>
    </row>
    <row r="118" spans="3:16" x14ac:dyDescent="0.25">
      <c r="C118" s="78"/>
      <c r="D118" s="78"/>
      <c r="E118" s="78"/>
      <c r="F118" s="78"/>
      <c r="G118" s="78"/>
      <c r="H118" s="78"/>
      <c r="I118" s="78"/>
      <c r="J118" s="78"/>
      <c r="K118" s="94"/>
      <c r="L118" s="94"/>
      <c r="M118" s="78"/>
      <c r="N118" s="78"/>
      <c r="O118" s="78"/>
      <c r="P118" s="78"/>
    </row>
    <row r="119" spans="3:16" x14ac:dyDescent="0.25">
      <c r="C119" s="78"/>
      <c r="D119" s="78"/>
      <c r="E119" s="78"/>
      <c r="F119" s="78"/>
      <c r="G119" s="78"/>
      <c r="H119" s="78"/>
      <c r="I119" s="78"/>
      <c r="J119" s="78"/>
      <c r="K119" s="94"/>
      <c r="L119" s="94"/>
      <c r="M119" s="78"/>
      <c r="N119" s="78"/>
      <c r="O119" s="78"/>
      <c r="P119" s="78"/>
    </row>
    <row r="120" spans="3:16" x14ac:dyDescent="0.25">
      <c r="C120" s="78"/>
      <c r="D120" s="78"/>
      <c r="E120" s="78"/>
      <c r="F120" s="78"/>
      <c r="G120" s="78"/>
      <c r="H120" s="78"/>
      <c r="I120" s="78"/>
      <c r="J120" s="78"/>
      <c r="K120" s="94"/>
      <c r="L120" s="94"/>
      <c r="M120" s="78"/>
      <c r="N120" s="78"/>
      <c r="O120" s="78"/>
      <c r="P120" s="78"/>
    </row>
    <row r="121" spans="3:16" x14ac:dyDescent="0.25">
      <c r="C121" s="78"/>
      <c r="D121" s="78"/>
      <c r="E121" s="78"/>
      <c r="F121" s="78"/>
      <c r="G121" s="78"/>
      <c r="H121" s="78"/>
      <c r="I121" s="78"/>
      <c r="J121" s="78"/>
      <c r="K121" s="94"/>
      <c r="L121" s="94"/>
      <c r="M121" s="78"/>
      <c r="N121" s="78"/>
      <c r="O121" s="78"/>
      <c r="P121" s="78"/>
    </row>
    <row r="122" spans="3:16" x14ac:dyDescent="0.25">
      <c r="C122" s="78"/>
      <c r="D122" s="78"/>
      <c r="E122" s="78"/>
      <c r="F122" s="78"/>
      <c r="G122" s="78"/>
      <c r="H122" s="78"/>
      <c r="I122" s="78"/>
      <c r="J122" s="78"/>
      <c r="K122" s="94"/>
      <c r="L122" s="94"/>
      <c r="M122" s="78"/>
      <c r="N122" s="78"/>
      <c r="O122" s="78"/>
      <c r="P122" s="78"/>
    </row>
    <row r="123" spans="3:16" x14ac:dyDescent="0.25">
      <c r="C123" s="78"/>
      <c r="D123" s="78"/>
      <c r="E123" s="78"/>
      <c r="F123" s="78"/>
      <c r="G123" s="78"/>
      <c r="H123" s="78"/>
      <c r="I123" s="78"/>
      <c r="J123" s="78"/>
      <c r="K123" s="94"/>
      <c r="L123" s="94"/>
      <c r="M123" s="78"/>
      <c r="N123" s="78"/>
      <c r="O123" s="78"/>
      <c r="P123" s="78"/>
    </row>
    <row r="124" spans="3:16" x14ac:dyDescent="0.25">
      <c r="C124" s="78"/>
      <c r="D124" s="78"/>
      <c r="E124" s="78"/>
      <c r="F124" s="78"/>
      <c r="G124" s="78"/>
      <c r="H124" s="78"/>
      <c r="I124" s="78"/>
      <c r="J124" s="78"/>
      <c r="K124" s="94"/>
      <c r="L124" s="94"/>
      <c r="M124" s="78"/>
      <c r="N124" s="78"/>
      <c r="O124" s="78"/>
      <c r="P124" s="78"/>
    </row>
    <row r="125" spans="3:16" x14ac:dyDescent="0.25">
      <c r="C125" s="78"/>
      <c r="D125" s="78"/>
      <c r="E125" s="78"/>
      <c r="F125" s="78"/>
      <c r="G125" s="78"/>
      <c r="H125" s="78"/>
      <c r="I125" s="78"/>
      <c r="J125" s="78"/>
      <c r="K125" s="94"/>
      <c r="L125" s="94"/>
      <c r="M125" s="78"/>
      <c r="N125" s="78"/>
      <c r="O125" s="78"/>
      <c r="P125" s="78"/>
    </row>
    <row r="126" spans="3:16" x14ac:dyDescent="0.25">
      <c r="C126" s="78"/>
      <c r="D126" s="78"/>
      <c r="E126" s="78"/>
      <c r="F126" s="78"/>
      <c r="G126" s="78"/>
      <c r="H126" s="78"/>
      <c r="I126" s="78"/>
      <c r="J126" s="78"/>
      <c r="K126" s="94"/>
      <c r="L126" s="94"/>
      <c r="M126" s="78"/>
      <c r="N126" s="78"/>
      <c r="O126" s="78"/>
      <c r="P126" s="78"/>
    </row>
    <row r="127" spans="3:16" x14ac:dyDescent="0.25">
      <c r="C127" s="78"/>
      <c r="D127" s="78"/>
      <c r="E127" s="78"/>
      <c r="F127" s="78"/>
      <c r="G127" s="78"/>
      <c r="H127" s="78"/>
      <c r="I127" s="78"/>
      <c r="J127" s="78"/>
      <c r="K127" s="94"/>
      <c r="L127" s="94"/>
      <c r="M127" s="78"/>
      <c r="N127" s="78"/>
      <c r="O127" s="78"/>
      <c r="P127" s="78"/>
    </row>
    <row r="128" spans="3:16" x14ac:dyDescent="0.25">
      <c r="C128" s="78"/>
      <c r="D128" s="78"/>
      <c r="E128" s="78"/>
      <c r="F128" s="78"/>
      <c r="G128" s="78"/>
      <c r="H128" s="78"/>
      <c r="I128" s="78"/>
      <c r="J128" s="78"/>
      <c r="K128" s="94"/>
      <c r="L128" s="94"/>
      <c r="M128" s="78"/>
      <c r="N128" s="78"/>
      <c r="O128" s="78"/>
      <c r="P128" s="78"/>
    </row>
    <row r="129" spans="3:16" x14ac:dyDescent="0.25">
      <c r="C129" s="78"/>
      <c r="D129" s="78"/>
      <c r="E129" s="78"/>
      <c r="F129" s="78"/>
      <c r="G129" s="78"/>
      <c r="H129" s="78"/>
      <c r="I129" s="78"/>
      <c r="J129" s="78"/>
      <c r="K129" s="94"/>
      <c r="L129" s="94"/>
      <c r="M129" s="78"/>
      <c r="N129" s="78"/>
      <c r="O129" s="78"/>
      <c r="P129" s="78"/>
    </row>
    <row r="130" spans="3:16" x14ac:dyDescent="0.25">
      <c r="C130" s="78"/>
      <c r="D130" s="78"/>
      <c r="E130" s="78"/>
      <c r="F130" s="78"/>
      <c r="G130" s="78"/>
      <c r="H130" s="78"/>
      <c r="I130" s="78"/>
      <c r="J130" s="78"/>
      <c r="K130" s="94"/>
      <c r="L130" s="94"/>
      <c r="M130" s="78"/>
      <c r="N130" s="78"/>
      <c r="O130" s="78"/>
      <c r="P130" s="78"/>
    </row>
    <row r="131" spans="3:16" x14ac:dyDescent="0.25">
      <c r="C131" s="78"/>
      <c r="D131" s="78"/>
      <c r="E131" s="78"/>
      <c r="F131" s="78"/>
      <c r="G131" s="78"/>
      <c r="H131" s="78"/>
      <c r="I131" s="78"/>
      <c r="J131" s="78"/>
      <c r="K131" s="94"/>
      <c r="L131" s="94"/>
      <c r="M131" s="78"/>
      <c r="N131" s="78"/>
      <c r="O131" s="78"/>
      <c r="P131" s="78"/>
    </row>
    <row r="132" spans="3:16" x14ac:dyDescent="0.25">
      <c r="C132" s="78"/>
      <c r="D132" s="78"/>
      <c r="E132" s="78"/>
      <c r="F132" s="78"/>
      <c r="G132" s="78"/>
      <c r="H132" s="78"/>
      <c r="I132" s="78"/>
      <c r="J132" s="78"/>
      <c r="K132" s="94"/>
      <c r="L132" s="94"/>
      <c r="M132" s="78"/>
      <c r="N132" s="78"/>
      <c r="O132" s="78"/>
      <c r="P132" s="78"/>
    </row>
    <row r="133" spans="3:16" x14ac:dyDescent="0.25">
      <c r="C133" s="78"/>
      <c r="D133" s="78"/>
      <c r="E133" s="78"/>
      <c r="F133" s="78"/>
      <c r="G133" s="78"/>
      <c r="H133" s="78"/>
      <c r="I133" s="78"/>
      <c r="J133" s="78"/>
      <c r="K133" s="94"/>
      <c r="L133" s="94"/>
      <c r="M133" s="78"/>
      <c r="N133" s="78"/>
      <c r="O133" s="78"/>
      <c r="P133" s="78"/>
    </row>
    <row r="134" spans="3:16" x14ac:dyDescent="0.25">
      <c r="C134" s="78"/>
      <c r="D134" s="78"/>
      <c r="E134" s="78"/>
      <c r="F134" s="78"/>
      <c r="G134" s="78"/>
      <c r="H134" s="78"/>
      <c r="I134" s="78"/>
      <c r="J134" s="78"/>
      <c r="K134" s="94"/>
      <c r="L134" s="94"/>
      <c r="M134" s="78"/>
      <c r="N134" s="78"/>
      <c r="O134" s="78"/>
      <c r="P134" s="78"/>
    </row>
    <row r="135" spans="3:16" x14ac:dyDescent="0.25">
      <c r="C135" s="78"/>
      <c r="D135" s="78"/>
      <c r="E135" s="78"/>
      <c r="F135" s="78"/>
      <c r="G135" s="78"/>
      <c r="H135" s="78"/>
      <c r="I135" s="78"/>
      <c r="J135" s="78"/>
      <c r="K135" s="94"/>
      <c r="L135" s="94"/>
      <c r="M135" s="78"/>
      <c r="N135" s="78"/>
      <c r="O135" s="78"/>
      <c r="P135" s="78"/>
    </row>
    <row r="136" spans="3:16" x14ac:dyDescent="0.25">
      <c r="C136" s="78"/>
      <c r="D136" s="78"/>
      <c r="E136" s="78"/>
      <c r="F136" s="78"/>
      <c r="G136" s="78"/>
      <c r="H136" s="78"/>
      <c r="I136" s="78"/>
      <c r="J136" s="78"/>
      <c r="K136" s="94"/>
      <c r="L136" s="94"/>
      <c r="M136" s="78"/>
      <c r="N136" s="78"/>
      <c r="O136" s="78"/>
      <c r="P136" s="78"/>
    </row>
    <row r="137" spans="3:16" x14ac:dyDescent="0.25">
      <c r="C137" s="78"/>
      <c r="D137" s="78"/>
      <c r="E137" s="78"/>
      <c r="F137" s="78"/>
      <c r="G137" s="78"/>
      <c r="H137" s="78"/>
      <c r="I137" s="78"/>
      <c r="J137" s="78"/>
      <c r="K137" s="94"/>
      <c r="L137" s="94"/>
      <c r="M137" s="78"/>
      <c r="N137" s="78"/>
      <c r="O137" s="78"/>
      <c r="P137" s="78"/>
    </row>
    <row r="138" spans="3:16" x14ac:dyDescent="0.25">
      <c r="C138" s="78"/>
      <c r="D138" s="78"/>
      <c r="E138" s="78"/>
      <c r="F138" s="78"/>
      <c r="G138" s="78"/>
      <c r="H138" s="78"/>
      <c r="I138" s="78"/>
      <c r="J138" s="78"/>
      <c r="K138" s="94"/>
      <c r="L138" s="94"/>
      <c r="M138" s="78"/>
      <c r="N138" s="78"/>
      <c r="O138" s="78"/>
      <c r="P138" s="78"/>
    </row>
    <row r="139" spans="3:16" x14ac:dyDescent="0.25">
      <c r="C139" s="78"/>
      <c r="D139" s="78"/>
      <c r="E139" s="78"/>
      <c r="F139" s="78"/>
      <c r="G139" s="78"/>
      <c r="H139" s="78"/>
      <c r="I139" s="78"/>
      <c r="J139" s="78"/>
      <c r="K139" s="94"/>
      <c r="L139" s="94"/>
      <c r="M139" s="78"/>
      <c r="N139" s="78"/>
      <c r="O139" s="78"/>
      <c r="P139" s="78"/>
    </row>
    <row r="140" spans="3:16" x14ac:dyDescent="0.25">
      <c r="C140" s="78"/>
      <c r="D140" s="78"/>
      <c r="E140" s="78"/>
      <c r="F140" s="78"/>
      <c r="G140" s="78"/>
      <c r="H140" s="78"/>
      <c r="I140" s="78"/>
      <c r="J140" s="78"/>
      <c r="K140" s="94"/>
      <c r="L140" s="94"/>
      <c r="M140" s="78"/>
      <c r="N140" s="78"/>
      <c r="O140" s="78"/>
      <c r="P140" s="78"/>
    </row>
    <row r="141" spans="3:16" x14ac:dyDescent="0.25">
      <c r="C141" s="78"/>
      <c r="D141" s="78"/>
      <c r="E141" s="78"/>
      <c r="F141" s="78"/>
      <c r="G141" s="78"/>
      <c r="H141" s="78"/>
      <c r="I141" s="78"/>
      <c r="J141" s="78"/>
      <c r="K141" s="94"/>
      <c r="L141" s="94"/>
      <c r="M141" s="78"/>
      <c r="N141" s="78"/>
      <c r="O141" s="78"/>
      <c r="P141" s="78"/>
    </row>
    <row r="142" spans="3:16" x14ac:dyDescent="0.25">
      <c r="C142" s="78"/>
      <c r="D142" s="78"/>
      <c r="E142" s="78"/>
      <c r="F142" s="78"/>
      <c r="G142" s="78"/>
      <c r="H142" s="78"/>
      <c r="I142" s="78"/>
      <c r="J142" s="78"/>
      <c r="K142" s="94"/>
      <c r="L142" s="94"/>
      <c r="M142" s="78"/>
      <c r="N142" s="78"/>
      <c r="O142" s="78"/>
      <c r="P142" s="78"/>
    </row>
    <row r="143" spans="3:16" x14ac:dyDescent="0.25">
      <c r="C143" s="78"/>
      <c r="D143" s="78"/>
      <c r="E143" s="78"/>
      <c r="F143" s="78"/>
      <c r="G143" s="78"/>
      <c r="H143" s="78"/>
      <c r="I143" s="78"/>
      <c r="J143" s="78"/>
      <c r="K143" s="94"/>
      <c r="L143" s="94"/>
      <c r="M143" s="78"/>
      <c r="N143" s="78"/>
      <c r="O143" s="78"/>
      <c r="P143" s="78"/>
    </row>
    <row r="144" spans="3:16" x14ac:dyDescent="0.25">
      <c r="C144" s="78"/>
      <c r="D144" s="78"/>
      <c r="E144" s="78"/>
      <c r="F144" s="78"/>
      <c r="G144" s="78"/>
      <c r="H144" s="78"/>
      <c r="I144" s="78"/>
      <c r="J144" s="78"/>
      <c r="K144" s="94"/>
      <c r="L144" s="94"/>
      <c r="M144" s="78"/>
      <c r="N144" s="78"/>
      <c r="O144" s="78"/>
      <c r="P144" s="78"/>
    </row>
    <row r="145" spans="3:16" x14ac:dyDescent="0.25">
      <c r="C145" s="78"/>
      <c r="D145" s="78"/>
      <c r="E145" s="78"/>
      <c r="F145" s="78"/>
      <c r="G145" s="78"/>
      <c r="H145" s="78"/>
      <c r="I145" s="78"/>
      <c r="J145" s="78"/>
      <c r="K145" s="94"/>
      <c r="L145" s="94"/>
      <c r="M145" s="78"/>
      <c r="N145" s="78"/>
      <c r="O145" s="78"/>
      <c r="P145" s="78"/>
    </row>
    <row r="146" spans="3:16" x14ac:dyDescent="0.25">
      <c r="C146" s="78"/>
      <c r="D146" s="78"/>
      <c r="E146" s="78"/>
      <c r="F146" s="78"/>
      <c r="G146" s="78"/>
      <c r="H146" s="78"/>
      <c r="I146" s="78"/>
      <c r="J146" s="78"/>
      <c r="K146" s="94"/>
      <c r="L146" s="94"/>
      <c r="M146" s="78"/>
      <c r="N146" s="78"/>
      <c r="O146" s="78"/>
      <c r="P146" s="78"/>
    </row>
    <row r="147" spans="3:16" x14ac:dyDescent="0.25">
      <c r="C147" s="78"/>
      <c r="D147" s="78"/>
      <c r="E147" s="78"/>
      <c r="F147" s="78"/>
      <c r="G147" s="78"/>
      <c r="H147" s="78"/>
      <c r="I147" s="78"/>
      <c r="J147" s="78"/>
      <c r="K147" s="94"/>
      <c r="L147" s="94"/>
      <c r="M147" s="78"/>
      <c r="N147" s="78"/>
      <c r="O147" s="78"/>
      <c r="P147" s="78"/>
    </row>
    <row r="148" spans="3:16" x14ac:dyDescent="0.25">
      <c r="C148" s="78"/>
      <c r="D148" s="78"/>
      <c r="E148" s="78"/>
      <c r="F148" s="78"/>
      <c r="G148" s="78"/>
      <c r="H148" s="78"/>
      <c r="I148" s="78"/>
      <c r="J148" s="78"/>
      <c r="K148" s="94"/>
      <c r="L148" s="94"/>
      <c r="M148" s="78"/>
      <c r="N148" s="78"/>
      <c r="O148" s="78"/>
      <c r="P148" s="78"/>
    </row>
    <row r="149" spans="3:16" x14ac:dyDescent="0.25">
      <c r="C149" s="78"/>
      <c r="D149" s="78"/>
      <c r="E149" s="78"/>
      <c r="F149" s="78"/>
      <c r="G149" s="78"/>
      <c r="H149" s="78"/>
      <c r="I149" s="78"/>
      <c r="J149" s="78"/>
      <c r="K149" s="94"/>
      <c r="L149" s="94"/>
      <c r="M149" s="78"/>
      <c r="N149" s="78"/>
      <c r="O149" s="78"/>
      <c r="P149" s="78"/>
    </row>
    <row r="150" spans="3:16" x14ac:dyDescent="0.25">
      <c r="C150" s="78"/>
      <c r="D150" s="78"/>
      <c r="E150" s="78"/>
      <c r="F150" s="78"/>
      <c r="G150" s="78"/>
      <c r="H150" s="78"/>
      <c r="I150" s="78"/>
      <c r="J150" s="78"/>
      <c r="K150" s="94"/>
      <c r="L150" s="94"/>
      <c r="M150" s="78"/>
      <c r="N150" s="78"/>
      <c r="O150" s="78"/>
      <c r="P150" s="78"/>
    </row>
    <row r="151" spans="3:16" x14ac:dyDescent="0.25">
      <c r="C151" s="78"/>
      <c r="D151" s="78"/>
      <c r="E151" s="78"/>
      <c r="F151" s="78"/>
      <c r="G151" s="78"/>
      <c r="H151" s="78"/>
      <c r="I151" s="78"/>
      <c r="J151" s="78"/>
      <c r="K151" s="94"/>
      <c r="L151" s="94"/>
      <c r="M151" s="78"/>
      <c r="N151" s="78"/>
      <c r="O151" s="78"/>
      <c r="P151" s="78"/>
    </row>
    <row r="152" spans="3:16" x14ac:dyDescent="0.25">
      <c r="C152" s="78"/>
      <c r="D152" s="78"/>
      <c r="E152" s="78"/>
      <c r="F152" s="78"/>
      <c r="G152" s="78"/>
      <c r="H152" s="78"/>
      <c r="I152" s="78"/>
      <c r="J152" s="78"/>
      <c r="K152" s="94"/>
      <c r="L152" s="94"/>
      <c r="M152" s="78"/>
      <c r="N152" s="78"/>
      <c r="O152" s="78"/>
      <c r="P152" s="78"/>
    </row>
    <row r="153" spans="3:16" x14ac:dyDescent="0.25">
      <c r="C153" s="78"/>
      <c r="D153" s="78"/>
      <c r="E153" s="78"/>
      <c r="F153" s="78"/>
      <c r="G153" s="78"/>
      <c r="H153" s="78"/>
      <c r="I153" s="78"/>
      <c r="J153" s="78"/>
      <c r="K153" s="94"/>
      <c r="L153" s="94"/>
      <c r="M153" s="78"/>
      <c r="N153" s="78"/>
      <c r="O153" s="78"/>
      <c r="P153" s="78"/>
    </row>
    <row r="154" spans="3:16" x14ac:dyDescent="0.25">
      <c r="C154" s="78"/>
      <c r="D154" s="78"/>
      <c r="E154" s="78"/>
      <c r="F154" s="78"/>
      <c r="G154" s="78"/>
      <c r="H154" s="78"/>
      <c r="I154" s="78"/>
      <c r="J154" s="78"/>
      <c r="K154" s="94"/>
      <c r="L154" s="94"/>
      <c r="M154" s="78"/>
      <c r="N154" s="78"/>
      <c r="O154" s="78"/>
      <c r="P154" s="78"/>
    </row>
    <row r="155" spans="3:16" x14ac:dyDescent="0.25">
      <c r="C155" s="78"/>
      <c r="D155" s="78"/>
      <c r="E155" s="78"/>
      <c r="F155" s="78"/>
      <c r="G155" s="78"/>
      <c r="H155" s="78"/>
      <c r="I155" s="78"/>
      <c r="J155" s="78"/>
      <c r="K155" s="94"/>
      <c r="L155" s="94"/>
      <c r="M155" s="78"/>
      <c r="N155" s="78"/>
      <c r="O155" s="78"/>
      <c r="P155" s="78"/>
    </row>
    <row r="156" spans="3:16" x14ac:dyDescent="0.25">
      <c r="C156" s="78"/>
      <c r="D156" s="78"/>
      <c r="E156" s="78"/>
      <c r="F156" s="78"/>
      <c r="G156" s="78"/>
      <c r="H156" s="78"/>
      <c r="I156" s="78"/>
      <c r="J156" s="78"/>
      <c r="K156" s="94"/>
      <c r="L156" s="94"/>
      <c r="M156" s="78"/>
      <c r="N156" s="78"/>
      <c r="O156" s="78"/>
      <c r="P156" s="78"/>
    </row>
    <row r="157" spans="3:16" x14ac:dyDescent="0.25">
      <c r="C157" s="78"/>
      <c r="D157" s="78"/>
      <c r="E157" s="78"/>
      <c r="F157" s="78"/>
      <c r="G157" s="78"/>
      <c r="H157" s="78"/>
      <c r="I157" s="78"/>
      <c r="J157" s="78"/>
      <c r="K157" s="94"/>
      <c r="L157" s="94"/>
      <c r="M157" s="78"/>
      <c r="N157" s="78"/>
      <c r="O157" s="78"/>
      <c r="P157" s="78"/>
    </row>
    <row r="158" spans="3:16" x14ac:dyDescent="0.25">
      <c r="C158" s="78"/>
      <c r="D158" s="78"/>
      <c r="E158" s="78"/>
      <c r="F158" s="78"/>
      <c r="G158" s="78"/>
      <c r="H158" s="78"/>
      <c r="I158" s="78"/>
      <c r="J158" s="78"/>
      <c r="K158" s="94"/>
      <c r="L158" s="94"/>
      <c r="M158" s="78"/>
      <c r="N158" s="78"/>
      <c r="O158" s="78"/>
      <c r="P158" s="78"/>
    </row>
    <row r="159" spans="3:16" x14ac:dyDescent="0.25">
      <c r="C159" s="78"/>
      <c r="D159" s="78"/>
      <c r="E159" s="78"/>
      <c r="F159" s="78"/>
      <c r="G159" s="78"/>
      <c r="H159" s="78"/>
      <c r="I159" s="78"/>
      <c r="J159" s="78"/>
      <c r="K159" s="94"/>
      <c r="L159" s="94"/>
      <c r="M159" s="78"/>
      <c r="N159" s="78"/>
      <c r="O159" s="78"/>
      <c r="P159" s="78"/>
    </row>
    <row r="160" spans="3:16" x14ac:dyDescent="0.25">
      <c r="C160" s="78"/>
      <c r="D160" s="78"/>
      <c r="E160" s="78"/>
      <c r="F160" s="78"/>
      <c r="G160" s="78"/>
      <c r="H160" s="78"/>
      <c r="I160" s="78"/>
      <c r="J160" s="78"/>
      <c r="K160" s="94"/>
      <c r="L160" s="94"/>
      <c r="M160" s="78"/>
      <c r="N160" s="78"/>
      <c r="O160" s="78"/>
      <c r="P160" s="78"/>
    </row>
    <row r="161" spans="3:16" x14ac:dyDescent="0.25">
      <c r="C161" s="78"/>
      <c r="D161" s="78"/>
      <c r="E161" s="78"/>
      <c r="F161" s="78"/>
      <c r="G161" s="78"/>
      <c r="H161" s="78"/>
      <c r="I161" s="78"/>
      <c r="J161" s="78"/>
      <c r="K161" s="94"/>
      <c r="L161" s="94"/>
      <c r="M161" s="78"/>
      <c r="N161" s="78"/>
      <c r="O161" s="78"/>
      <c r="P161" s="78"/>
    </row>
    <row r="162" spans="3:16" x14ac:dyDescent="0.25">
      <c r="C162" s="78"/>
      <c r="D162" s="78"/>
      <c r="E162" s="78"/>
      <c r="F162" s="78"/>
      <c r="G162" s="78"/>
      <c r="H162" s="78"/>
      <c r="I162" s="78"/>
      <c r="J162" s="78"/>
      <c r="K162" s="94"/>
      <c r="L162" s="94"/>
      <c r="M162" s="78"/>
      <c r="N162" s="78"/>
      <c r="O162" s="78"/>
      <c r="P162" s="78"/>
    </row>
    <row r="163" spans="3:16" x14ac:dyDescent="0.25">
      <c r="C163" s="78"/>
      <c r="D163" s="78"/>
      <c r="E163" s="78"/>
      <c r="F163" s="78"/>
      <c r="G163" s="78"/>
      <c r="H163" s="78"/>
      <c r="I163" s="78"/>
      <c r="J163" s="78"/>
      <c r="K163" s="94"/>
      <c r="L163" s="94"/>
      <c r="M163" s="78"/>
      <c r="N163" s="78"/>
      <c r="O163" s="78"/>
      <c r="P163" s="78"/>
    </row>
    <row r="164" spans="3:16" x14ac:dyDescent="0.25">
      <c r="C164" s="78"/>
      <c r="D164" s="78"/>
      <c r="E164" s="78"/>
      <c r="F164" s="78"/>
      <c r="G164" s="78"/>
      <c r="H164" s="78"/>
      <c r="I164" s="78"/>
      <c r="J164" s="78"/>
      <c r="K164" s="94"/>
      <c r="L164" s="94"/>
      <c r="M164" s="78"/>
      <c r="N164" s="78"/>
      <c r="O164" s="78"/>
      <c r="P164" s="78"/>
    </row>
    <row r="165" spans="3:16" x14ac:dyDescent="0.25">
      <c r="C165" s="78"/>
      <c r="D165" s="78"/>
      <c r="E165" s="78"/>
      <c r="F165" s="78"/>
      <c r="G165" s="78"/>
      <c r="H165" s="78"/>
      <c r="I165" s="78"/>
      <c r="J165" s="78"/>
      <c r="K165" s="94"/>
      <c r="L165" s="94"/>
      <c r="M165" s="78"/>
      <c r="N165" s="78"/>
      <c r="O165" s="78"/>
      <c r="P165" s="78"/>
    </row>
    <row r="166" spans="3:16" x14ac:dyDescent="0.25">
      <c r="C166" s="78"/>
      <c r="D166" s="78"/>
      <c r="E166" s="78"/>
      <c r="F166" s="78"/>
      <c r="G166" s="78"/>
      <c r="H166" s="78"/>
      <c r="I166" s="78"/>
      <c r="J166" s="78"/>
      <c r="K166" s="94"/>
      <c r="L166" s="94"/>
      <c r="M166" s="78"/>
      <c r="N166" s="78"/>
      <c r="O166" s="78"/>
      <c r="P166" s="78"/>
    </row>
    <row r="167" spans="3:16" x14ac:dyDescent="0.25">
      <c r="C167" s="78"/>
      <c r="D167" s="78"/>
      <c r="E167" s="78"/>
      <c r="F167" s="78"/>
      <c r="G167" s="78"/>
      <c r="H167" s="78"/>
      <c r="I167" s="78"/>
      <c r="J167" s="78"/>
      <c r="K167" s="94"/>
      <c r="L167" s="94"/>
      <c r="M167" s="78"/>
      <c r="N167" s="78"/>
      <c r="O167" s="78"/>
      <c r="P167" s="78"/>
    </row>
    <row r="168" spans="3:16" x14ac:dyDescent="0.25">
      <c r="C168" s="78"/>
      <c r="D168" s="78"/>
      <c r="E168" s="78"/>
      <c r="F168" s="78"/>
      <c r="G168" s="78"/>
      <c r="H168" s="78"/>
      <c r="I168" s="78"/>
      <c r="J168" s="78"/>
      <c r="K168" s="94"/>
      <c r="L168" s="94"/>
      <c r="M168" s="78"/>
      <c r="N168" s="78"/>
      <c r="O168" s="78"/>
      <c r="P168" s="78"/>
    </row>
    <row r="169" spans="3:16" x14ac:dyDescent="0.25">
      <c r="C169" s="78"/>
      <c r="D169" s="78"/>
      <c r="E169" s="78"/>
      <c r="F169" s="78"/>
      <c r="G169" s="78"/>
      <c r="H169" s="78"/>
      <c r="I169" s="78"/>
      <c r="J169" s="78"/>
      <c r="K169" s="94"/>
      <c r="L169" s="94"/>
      <c r="M169" s="78"/>
      <c r="N169" s="78"/>
      <c r="O169" s="78"/>
      <c r="P169" s="78"/>
    </row>
    <row r="170" spans="3:16" x14ac:dyDescent="0.25">
      <c r="C170" s="78"/>
      <c r="D170" s="78"/>
      <c r="E170" s="78"/>
      <c r="F170" s="78"/>
      <c r="G170" s="78"/>
      <c r="H170" s="78"/>
      <c r="I170" s="78"/>
      <c r="J170" s="78"/>
      <c r="K170" s="94"/>
      <c r="L170" s="94"/>
      <c r="M170" s="78"/>
      <c r="N170" s="78"/>
      <c r="O170" s="78"/>
      <c r="P170" s="78"/>
    </row>
    <row r="171" spans="3:16" x14ac:dyDescent="0.25">
      <c r="C171" s="78"/>
      <c r="D171" s="78"/>
      <c r="E171" s="78"/>
      <c r="F171" s="78"/>
      <c r="G171" s="78"/>
      <c r="H171" s="78"/>
      <c r="I171" s="78"/>
      <c r="J171" s="78"/>
      <c r="K171" s="94"/>
      <c r="L171" s="94"/>
      <c r="M171" s="78"/>
      <c r="N171" s="78"/>
      <c r="O171" s="78"/>
      <c r="P171" s="78"/>
    </row>
    <row r="172" spans="3:16" x14ac:dyDescent="0.25">
      <c r="C172" s="78"/>
      <c r="D172" s="78"/>
      <c r="E172" s="78"/>
      <c r="F172" s="78"/>
      <c r="G172" s="78"/>
      <c r="H172" s="78"/>
      <c r="I172" s="78"/>
      <c r="J172" s="78"/>
      <c r="K172" s="94"/>
      <c r="L172" s="94"/>
      <c r="M172" s="78"/>
      <c r="N172" s="78"/>
      <c r="O172" s="78"/>
      <c r="P172" s="78"/>
    </row>
    <row r="173" spans="3:16" x14ac:dyDescent="0.25">
      <c r="C173" s="78"/>
      <c r="D173" s="78"/>
      <c r="E173" s="78"/>
      <c r="F173" s="78"/>
      <c r="G173" s="78"/>
      <c r="H173" s="78"/>
      <c r="I173" s="78"/>
      <c r="J173" s="78"/>
      <c r="K173" s="94"/>
      <c r="L173" s="94"/>
      <c r="M173" s="78"/>
      <c r="N173" s="78"/>
      <c r="O173" s="78"/>
      <c r="P173" s="78"/>
    </row>
    <row r="174" spans="3:16" x14ac:dyDescent="0.25">
      <c r="C174" s="78"/>
      <c r="D174" s="78"/>
      <c r="E174" s="78"/>
      <c r="F174" s="78"/>
      <c r="G174" s="78"/>
      <c r="H174" s="78"/>
      <c r="I174" s="78"/>
      <c r="J174" s="78"/>
      <c r="K174" s="94"/>
      <c r="L174" s="94"/>
      <c r="M174" s="78"/>
      <c r="N174" s="78"/>
      <c r="O174" s="78"/>
      <c r="P174" s="78"/>
    </row>
  </sheetData>
  <mergeCells count="61">
    <mergeCell ref="C9:D9"/>
    <mergeCell ref="M2:R3"/>
    <mergeCell ref="C5:D5"/>
    <mergeCell ref="E5:I5"/>
    <mergeCell ref="C6:D6"/>
    <mergeCell ref="C8:D8"/>
    <mergeCell ref="D18:F18"/>
    <mergeCell ref="H18:J18"/>
    <mergeCell ref="C11:E11"/>
    <mergeCell ref="C13:J13"/>
    <mergeCell ref="D14:E14"/>
    <mergeCell ref="H14:J14"/>
    <mergeCell ref="C15:E15"/>
    <mergeCell ref="H15:J15"/>
    <mergeCell ref="C16:E16"/>
    <mergeCell ref="H16:J16"/>
    <mergeCell ref="C17:E17"/>
    <mergeCell ref="G17:H17"/>
    <mergeCell ref="M17:T17"/>
    <mergeCell ref="D27:F27"/>
    <mergeCell ref="H27:J27"/>
    <mergeCell ref="C19:D19"/>
    <mergeCell ref="E19:F19"/>
    <mergeCell ref="H19:J19"/>
    <mergeCell ref="C20:J20"/>
    <mergeCell ref="C21:J21"/>
    <mergeCell ref="C22:J22"/>
    <mergeCell ref="C23:J23"/>
    <mergeCell ref="C24:J24"/>
    <mergeCell ref="C25:J25"/>
    <mergeCell ref="D26:F26"/>
    <mergeCell ref="H26:J26"/>
    <mergeCell ref="D34:J34"/>
    <mergeCell ref="C28:J28"/>
    <mergeCell ref="D29:F29"/>
    <mergeCell ref="H29:J29"/>
    <mergeCell ref="C30:D30"/>
    <mergeCell ref="E30:F30"/>
    <mergeCell ref="G30:H30"/>
    <mergeCell ref="I30:J30"/>
    <mergeCell ref="C31:E31"/>
    <mergeCell ref="G31:I31"/>
    <mergeCell ref="C32:D32"/>
    <mergeCell ref="E32:J32"/>
    <mergeCell ref="C33:J33"/>
    <mergeCell ref="C35:J35"/>
    <mergeCell ref="D36:F36"/>
    <mergeCell ref="H36:J36"/>
    <mergeCell ref="D37:F37"/>
    <mergeCell ref="G37:H37"/>
    <mergeCell ref="I37:J37"/>
    <mergeCell ref="C46:J46"/>
    <mergeCell ref="C47:J47"/>
    <mergeCell ref="C39:J39"/>
    <mergeCell ref="C40:J40"/>
    <mergeCell ref="C42:J42"/>
    <mergeCell ref="C43:D43"/>
    <mergeCell ref="E43:J43"/>
    <mergeCell ref="C44:E45"/>
    <mergeCell ref="G44:I44"/>
    <mergeCell ref="G45:I45"/>
  </mergeCells>
  <dataValidations count="1">
    <dataValidation allowBlank="1" showInputMessage="1" showErrorMessage="1" promptTitle="NOTE:" prompt="Submission deadline by default calculated 65days prior to mtg start date.--" sqref="F11" xr:uid="{24C36D71-F79F-4B7B-B020-68F998BAA895}"/>
  </dataValidations>
  <hyperlinks>
    <hyperlink ref="C10" r:id="rId1" xr:uid="{9EC3EA2C-BC67-4B6D-A790-6B324C749B2F}"/>
  </hyperlinks>
  <printOptions horizontalCentered="1"/>
  <pageMargins left="0.11811023622047245" right="0.11811023622047245" top="0.19685039370078741" bottom="0.19685039370078741" header="0.19685039370078741" footer="0.19685039370078741"/>
  <pageSetup paperSize="9" scale="59" fitToHeight="7" orientation="portrait" r:id="rId2"/>
  <headerFooter>
    <oddHeader>&amp;C&amp;"Calibri"&amp;10&amp;K000000 ECDC NORMAL&amp;1#_x000D_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876300</xdr:colOff>
                    <xdr:row>13</xdr:row>
                    <xdr:rowOff>76200</xdr:rowOff>
                  </from>
                  <to>
                    <xdr:col>4</xdr:col>
                    <xdr:colOff>30480</xdr:colOff>
                    <xdr:row>13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1097280</xdr:colOff>
                    <xdr:row>13</xdr:row>
                    <xdr:rowOff>114300</xdr:rowOff>
                  </from>
                  <to>
                    <xdr:col>5</xdr:col>
                    <xdr:colOff>1402080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838200</xdr:colOff>
                    <xdr:row>30</xdr:row>
                    <xdr:rowOff>152400</xdr:rowOff>
                  </from>
                  <to>
                    <xdr:col>5</xdr:col>
                    <xdr:colOff>1135380</xdr:colOff>
                    <xdr:row>30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228600</xdr:colOff>
                    <xdr:row>30</xdr:row>
                    <xdr:rowOff>152400</xdr:rowOff>
                  </from>
                  <to>
                    <xdr:col>5</xdr:col>
                    <xdr:colOff>533400</xdr:colOff>
                    <xdr:row>30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5</xdr:col>
                    <xdr:colOff>1516380</xdr:colOff>
                    <xdr:row>30</xdr:row>
                    <xdr:rowOff>152400</xdr:rowOff>
                  </from>
                  <to>
                    <xdr:col>5</xdr:col>
                    <xdr:colOff>1798320</xdr:colOff>
                    <xdr:row>30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9</xdr:col>
                    <xdr:colOff>838200</xdr:colOff>
                    <xdr:row>30</xdr:row>
                    <xdr:rowOff>182880</xdr:rowOff>
                  </from>
                  <to>
                    <xdr:col>9</xdr:col>
                    <xdr:colOff>1112520</xdr:colOff>
                    <xdr:row>30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30</xdr:row>
                    <xdr:rowOff>152400</xdr:rowOff>
                  </from>
                  <to>
                    <xdr:col>9</xdr:col>
                    <xdr:colOff>533400</xdr:colOff>
                    <xdr:row>30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9</xdr:col>
                    <xdr:colOff>1516380</xdr:colOff>
                    <xdr:row>30</xdr:row>
                    <xdr:rowOff>182880</xdr:rowOff>
                  </from>
                  <to>
                    <xdr:col>9</xdr:col>
                    <xdr:colOff>1821180</xdr:colOff>
                    <xdr:row>30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9</xdr:col>
                    <xdr:colOff>1783080</xdr:colOff>
                    <xdr:row>39</xdr:row>
                    <xdr:rowOff>297180</xdr:rowOff>
                  </from>
                  <to>
                    <xdr:col>9</xdr:col>
                    <xdr:colOff>2057400</xdr:colOff>
                    <xdr:row>39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8</xdr:col>
                    <xdr:colOff>228600</xdr:colOff>
                    <xdr:row>39</xdr:row>
                    <xdr:rowOff>106680</xdr:rowOff>
                  </from>
                  <to>
                    <xdr:col>8</xdr:col>
                    <xdr:colOff>533400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8</xdr:col>
                    <xdr:colOff>601980</xdr:colOff>
                    <xdr:row>43</xdr:row>
                    <xdr:rowOff>114300</xdr:rowOff>
                  </from>
                  <to>
                    <xdr:col>8</xdr:col>
                    <xdr:colOff>906780</xdr:colOff>
                    <xdr:row>43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9</xdr:col>
                    <xdr:colOff>1554480</xdr:colOff>
                    <xdr:row>43</xdr:row>
                    <xdr:rowOff>38100</xdr:rowOff>
                  </from>
                  <to>
                    <xdr:col>9</xdr:col>
                    <xdr:colOff>2026920</xdr:colOff>
                    <xdr:row>43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5</xdr:col>
                    <xdr:colOff>1821180</xdr:colOff>
                    <xdr:row>43</xdr:row>
                    <xdr:rowOff>114300</xdr:rowOff>
                  </from>
                  <to>
                    <xdr:col>6</xdr:col>
                    <xdr:colOff>121920</xdr:colOff>
                    <xdr:row>43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5d6aa37e-3a89-4bd8-9367-95b8219209ae}" enabled="1" method="Standard" siteId="{6ad73702-409c-4046-ae59-cc4bea334507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10_TravelRequestForm </vt:lpstr>
      <vt:lpstr>'10_TravelRequestForm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Aydin</dc:creator>
  <cp:lastModifiedBy>Ewelina Aydin</cp:lastModifiedBy>
  <dcterms:created xsi:type="dcterms:W3CDTF">2024-02-26T10:15:05Z</dcterms:created>
  <dcterms:modified xsi:type="dcterms:W3CDTF">2024-02-26T10:20:43Z</dcterms:modified>
</cp:coreProperties>
</file>